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<sst xmlns="http://schemas.openxmlformats.org/spreadsheetml/2006/main" count="38">
  <si>
    <t>附表:二</t>
  </si>
  <si>
    <t>金台区2017年财政支出决算情况表</t>
  </si>
  <si>
    <t>单位：万元</t>
  </si>
  <si>
    <t>功能分类</t>
  </si>
  <si>
    <t>2017年完成数</t>
  </si>
  <si>
    <t>2016年完成数</t>
  </si>
  <si>
    <t>2017年比2016年</t>
  </si>
  <si>
    <t>备注</t>
  </si>
  <si>
    <t>增、减额</t>
  </si>
  <si>
    <t>增、减％</t>
  </si>
  <si>
    <t>一、一般公共服务</t>
  </si>
  <si>
    <t>二、国防支出</t>
  </si>
  <si>
    <t>上级下达人防易地建设专款</t>
  </si>
  <si>
    <t>四、公共安全</t>
  </si>
  <si>
    <t>五、教育</t>
  </si>
  <si>
    <t>六、科学技术</t>
  </si>
  <si>
    <t>上级下达专款较上年增加</t>
  </si>
  <si>
    <t>七、文化体育与传媒</t>
  </si>
  <si>
    <t>八、社会保障和就业</t>
  </si>
  <si>
    <t>十、医疗卫生与计划生育</t>
  </si>
  <si>
    <t>十一、节能环保</t>
  </si>
  <si>
    <t>上级下达专款较上年减少</t>
  </si>
  <si>
    <t>十二、城乡社区</t>
  </si>
  <si>
    <t>十三、农林水</t>
  </si>
  <si>
    <t>十四、交通运输</t>
  </si>
  <si>
    <t>十五、资源勘探信息等</t>
  </si>
  <si>
    <t>十六、商业服务业等</t>
  </si>
  <si>
    <t>十七、金融</t>
  </si>
  <si>
    <t>十九、国土海洋气象等事务</t>
  </si>
  <si>
    <t>上级下达专款较上年增加2136万元</t>
  </si>
  <si>
    <t>二十、住房保障支出</t>
  </si>
  <si>
    <t>依上级决算口径住房公积金随主科目列支</t>
  </si>
  <si>
    <t>二十一、粮油物资储备</t>
  </si>
  <si>
    <t>二十二、其他支出</t>
  </si>
  <si>
    <t>上级下达专款</t>
  </si>
  <si>
    <t>二十三、债务还本支出</t>
  </si>
  <si>
    <t>二十四、债务付息支出</t>
  </si>
  <si>
    <t>支出合计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</si>
</sst>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_ * #,##0_ ;_ * \-#,##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4" fillId="25" borderId="12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vertical="center"/>
    </xf>
    <xf numFmtId="177" fontId="1" fillId="0" borderId="3" xfId="0" applyNumberFormat="1" applyFont="1" applyFill="1" applyBorder="1" applyAlignment="1" applyProtection="1">
      <alignment vertical="center"/>
    </xf>
    <xf numFmtId="177" fontId="1" fillId="0" borderId="1" xfId="0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/>
    </xf>
    <xf numFmtId="176" fontId="5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77" fontId="2" fillId="0" borderId="4" xfId="0" applyNumberFormat="1" applyFont="1" applyFill="1" applyBorder="1" applyAlignment="1" applyProtection="1">
      <alignment vertical="center"/>
    </xf>
    <xf numFmtId="177" fontId="2" fillId="0" borderId="1" xfId="0" applyNumberFormat="1" applyFont="1" applyFill="1" applyBorder="1" applyAlignment="1" applyProtection="1">
      <alignment vertical="center"/>
    </xf>
    <xf numFmtId="176" fontId="2" fillId="0" borderId="1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77" fontId="1" fillId="0" borderId="0" xfId="0" applyNumberFormat="1" applyFont="1" applyFill="1" applyBorder="1" applyAlignment="1" applyProtection="1">
      <alignment vertical="center"/>
    </xf>
    <xf numFmtId="43" fontId="1" fillId="0" borderId="0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workbookViewId="0">
      <selection activeCell="I9" sqref="I9"/>
    </sheetView>
  </sheetViews>
  <sheetFormatPr defaultColWidth="9" defaultRowHeight="14.25" outlineLevelCol="5"/>
  <cols>
    <col min="1" max="1" width="24.375" style="1"/>
    <col min="2" max="2" width="17.875" style="1"/>
    <col min="3" max="3" width="15.375" style="1"/>
    <col min="4" max="4" width="14.5" style="1"/>
    <col min="5" max="5" width="13.125" style="1"/>
    <col min="6" max="6" width="23.375" style="1" customWidth="1"/>
    <col min="7" max="16384" width="9" style="1"/>
  </cols>
  <sheetData>
    <row r="1" s="1" customFormat="1" spans="1:1">
      <c r="A1" s="3" t="s">
        <v>0</v>
      </c>
    </row>
    <row r="2" s="1" customFormat="1" ht="20.25" customHeight="1" spans="1:6">
      <c r="A2" s="4" t="s">
        <v>1</v>
      </c>
      <c r="B2" s="4"/>
      <c r="C2" s="4"/>
      <c r="D2" s="4"/>
      <c r="E2" s="4"/>
      <c r="F2" s="4"/>
    </row>
    <row r="3" s="1" customFormat="1" ht="17.25" customHeight="1" spans="6:6">
      <c r="F3" s="5" t="s">
        <v>2</v>
      </c>
    </row>
    <row r="4" s="1" customFormat="1" ht="16.5" customHeight="1" spans="1:6">
      <c r="A4" s="6" t="s">
        <v>3</v>
      </c>
      <c r="B4" s="6" t="s">
        <v>4</v>
      </c>
      <c r="C4" s="6" t="s">
        <v>5</v>
      </c>
      <c r="D4" s="6" t="s">
        <v>6</v>
      </c>
      <c r="E4" s="6"/>
      <c r="F4" s="6" t="s">
        <v>7</v>
      </c>
    </row>
    <row r="5" s="1" customFormat="1" ht="13.5" customHeight="1" spans="1:6">
      <c r="A5" s="6"/>
      <c r="B5" s="6"/>
      <c r="C5" s="6"/>
      <c r="D5" s="6" t="s">
        <v>8</v>
      </c>
      <c r="E5" s="6" t="s">
        <v>9</v>
      </c>
      <c r="F5" s="6"/>
    </row>
    <row r="6" s="1" customFormat="1" ht="16.5" customHeight="1" spans="1:6">
      <c r="A6" s="7" t="s">
        <v>10</v>
      </c>
      <c r="B6" s="8">
        <v>12684</v>
      </c>
      <c r="C6" s="9">
        <v>12100</v>
      </c>
      <c r="D6" s="10">
        <f t="shared" ref="D6:D26" si="0">+B6-C6</f>
        <v>584</v>
      </c>
      <c r="E6" s="11">
        <f t="shared" ref="E6:E19" si="1">+D6/C6*100</f>
        <v>4.82644628099174</v>
      </c>
      <c r="F6" s="12"/>
    </row>
    <row r="7" s="1" customFormat="1" ht="16.5" customHeight="1" spans="1:6">
      <c r="A7" s="13" t="s">
        <v>11</v>
      </c>
      <c r="B7" s="8">
        <v>55</v>
      </c>
      <c r="C7" s="9"/>
      <c r="D7" s="10">
        <f t="shared" si="0"/>
        <v>55</v>
      </c>
      <c r="E7" s="11"/>
      <c r="F7" s="12" t="s">
        <v>12</v>
      </c>
    </row>
    <row r="8" s="1" customFormat="1" ht="16.5" customHeight="1" spans="1:6">
      <c r="A8" s="13" t="s">
        <v>13</v>
      </c>
      <c r="B8" s="8">
        <v>4915</v>
      </c>
      <c r="C8" s="14">
        <v>3383</v>
      </c>
      <c r="D8" s="10">
        <f t="shared" si="0"/>
        <v>1532</v>
      </c>
      <c r="E8" s="11">
        <f t="shared" si="1"/>
        <v>45.2852497783033</v>
      </c>
      <c r="F8" s="12"/>
    </row>
    <row r="9" s="1" customFormat="1" ht="16.5" customHeight="1" spans="1:6">
      <c r="A9" s="13" t="s">
        <v>14</v>
      </c>
      <c r="B9" s="8">
        <v>51068</v>
      </c>
      <c r="C9" s="14">
        <v>47452</v>
      </c>
      <c r="D9" s="10">
        <f t="shared" si="0"/>
        <v>3616</v>
      </c>
      <c r="E9" s="11">
        <f t="shared" si="1"/>
        <v>7.62033212509483</v>
      </c>
      <c r="F9" s="14"/>
    </row>
    <row r="10" s="1" customFormat="1" ht="16.5" customHeight="1" spans="1:6">
      <c r="A10" s="13" t="s">
        <v>15</v>
      </c>
      <c r="B10" s="8">
        <v>3676</v>
      </c>
      <c r="C10" s="14">
        <v>1595</v>
      </c>
      <c r="D10" s="10">
        <f t="shared" si="0"/>
        <v>2081</v>
      </c>
      <c r="E10" s="11">
        <f t="shared" si="1"/>
        <v>130.470219435737</v>
      </c>
      <c r="F10" s="15" t="s">
        <v>16</v>
      </c>
    </row>
    <row r="11" s="1" customFormat="1" ht="16.5" customHeight="1" spans="1:6">
      <c r="A11" s="13" t="s">
        <v>17</v>
      </c>
      <c r="B11" s="14">
        <v>2477</v>
      </c>
      <c r="C11" s="14">
        <v>2441</v>
      </c>
      <c r="D11" s="10">
        <f t="shared" si="0"/>
        <v>36</v>
      </c>
      <c r="E11" s="11">
        <f t="shared" si="1"/>
        <v>1.47480540761983</v>
      </c>
      <c r="F11" s="14"/>
    </row>
    <row r="12" s="1" customFormat="1" ht="16.5" customHeight="1" spans="1:6">
      <c r="A12" s="13" t="s">
        <v>18</v>
      </c>
      <c r="B12" s="14">
        <v>44377</v>
      </c>
      <c r="C12" s="14">
        <v>36844</v>
      </c>
      <c r="D12" s="10">
        <f t="shared" si="0"/>
        <v>7533</v>
      </c>
      <c r="E12" s="11">
        <f t="shared" si="1"/>
        <v>20.4456627944849</v>
      </c>
      <c r="F12" s="12"/>
    </row>
    <row r="13" s="1" customFormat="1" ht="16.5" customHeight="1" spans="1:6">
      <c r="A13" s="13" t="s">
        <v>19</v>
      </c>
      <c r="B13" s="14">
        <v>22940</v>
      </c>
      <c r="C13" s="14">
        <v>21964</v>
      </c>
      <c r="D13" s="10">
        <f t="shared" si="0"/>
        <v>976</v>
      </c>
      <c r="E13" s="11">
        <f t="shared" si="1"/>
        <v>4.44363503915498</v>
      </c>
      <c r="F13" s="14"/>
    </row>
    <row r="14" s="1" customFormat="1" ht="16.5" customHeight="1" spans="1:6">
      <c r="A14" s="13" t="s">
        <v>20</v>
      </c>
      <c r="B14" s="14">
        <v>2571</v>
      </c>
      <c r="C14" s="14">
        <v>7542</v>
      </c>
      <c r="D14" s="10">
        <f t="shared" si="0"/>
        <v>-4971</v>
      </c>
      <c r="E14" s="11">
        <f t="shared" si="1"/>
        <v>-65.9108989657916</v>
      </c>
      <c r="F14" s="15" t="s">
        <v>21</v>
      </c>
    </row>
    <row r="15" s="1" customFormat="1" ht="16.5" customHeight="1" spans="1:6">
      <c r="A15" s="13" t="s">
        <v>22</v>
      </c>
      <c r="B15" s="14">
        <v>9922</v>
      </c>
      <c r="C15" s="14">
        <v>9880</v>
      </c>
      <c r="D15" s="10">
        <f t="shared" si="0"/>
        <v>42</v>
      </c>
      <c r="E15" s="11">
        <f t="shared" si="1"/>
        <v>0.425101214574899</v>
      </c>
      <c r="F15" s="14"/>
    </row>
    <row r="16" s="1" customFormat="1" ht="16.5" customHeight="1" spans="1:6">
      <c r="A16" s="13" t="s">
        <v>23</v>
      </c>
      <c r="B16" s="14">
        <v>16845</v>
      </c>
      <c r="C16" s="14">
        <v>17819</v>
      </c>
      <c r="D16" s="10">
        <f t="shared" si="0"/>
        <v>-974</v>
      </c>
      <c r="E16" s="11">
        <f t="shared" si="1"/>
        <v>-5.46607553734777</v>
      </c>
      <c r="F16" s="14"/>
    </row>
    <row r="17" s="1" customFormat="1" ht="16.5" customHeight="1" spans="1:6">
      <c r="A17" s="13" t="s">
        <v>24</v>
      </c>
      <c r="B17" s="14">
        <v>1069</v>
      </c>
      <c r="C17" s="14">
        <v>588</v>
      </c>
      <c r="D17" s="10">
        <f t="shared" si="0"/>
        <v>481</v>
      </c>
      <c r="E17" s="11">
        <f t="shared" si="1"/>
        <v>81.8027210884354</v>
      </c>
      <c r="F17" s="14"/>
    </row>
    <row r="18" s="1" customFormat="1" ht="16.5" customHeight="1" spans="1:6">
      <c r="A18" s="13" t="s">
        <v>25</v>
      </c>
      <c r="B18" s="14">
        <v>1357</v>
      </c>
      <c r="C18" s="14">
        <v>1520</v>
      </c>
      <c r="D18" s="10">
        <f t="shared" si="0"/>
        <v>-163</v>
      </c>
      <c r="E18" s="11">
        <f t="shared" si="1"/>
        <v>-10.7236842105263</v>
      </c>
      <c r="F18" s="12"/>
    </row>
    <row r="19" s="1" customFormat="1" ht="16.5" customHeight="1" spans="1:6">
      <c r="A19" s="13" t="s">
        <v>26</v>
      </c>
      <c r="B19" s="14">
        <v>253</v>
      </c>
      <c r="C19" s="14">
        <v>991</v>
      </c>
      <c r="D19" s="10">
        <f t="shared" si="0"/>
        <v>-738</v>
      </c>
      <c r="E19" s="11">
        <f t="shared" si="1"/>
        <v>-74.4702320887992</v>
      </c>
      <c r="F19" s="15" t="s">
        <v>21</v>
      </c>
    </row>
    <row r="20" s="1" customFormat="1" ht="16.5" customHeight="1" spans="1:6">
      <c r="A20" s="13" t="s">
        <v>27</v>
      </c>
      <c r="B20" s="14">
        <v>10</v>
      </c>
      <c r="C20" s="14"/>
      <c r="D20" s="10">
        <f t="shared" si="0"/>
        <v>10</v>
      </c>
      <c r="E20" s="11"/>
      <c r="F20" s="12"/>
    </row>
    <row r="21" s="1" customFormat="1" ht="16.5" customHeight="1" spans="1:6">
      <c r="A21" s="13" t="s">
        <v>28</v>
      </c>
      <c r="B21" s="14">
        <v>2142</v>
      </c>
      <c r="C21" s="14">
        <v>102</v>
      </c>
      <c r="D21" s="10">
        <f t="shared" si="0"/>
        <v>2040</v>
      </c>
      <c r="E21" s="11">
        <f t="shared" ref="E21:E23" si="2">+D21/C21*100</f>
        <v>2000</v>
      </c>
      <c r="F21" s="15" t="s">
        <v>29</v>
      </c>
    </row>
    <row r="22" s="1" customFormat="1" ht="27" customHeight="1" spans="1:6">
      <c r="A22" s="13" t="s">
        <v>30</v>
      </c>
      <c r="B22" s="14">
        <v>1475</v>
      </c>
      <c r="C22" s="14">
        <v>3540</v>
      </c>
      <c r="D22" s="10">
        <f t="shared" si="0"/>
        <v>-2065</v>
      </c>
      <c r="E22" s="11">
        <f t="shared" si="2"/>
        <v>-58.3333333333333</v>
      </c>
      <c r="F22" s="7" t="s">
        <v>31</v>
      </c>
    </row>
    <row r="23" s="1" customFormat="1" ht="16.5" customHeight="1" spans="1:6">
      <c r="A23" s="13" t="s">
        <v>32</v>
      </c>
      <c r="B23" s="14">
        <v>280</v>
      </c>
      <c r="C23" s="14">
        <v>329</v>
      </c>
      <c r="D23" s="10">
        <f t="shared" si="0"/>
        <v>-49</v>
      </c>
      <c r="E23" s="11">
        <f t="shared" si="2"/>
        <v>-14.8936170212766</v>
      </c>
      <c r="F23" s="14"/>
    </row>
    <row r="24" s="1" customFormat="1" ht="16.5" customHeight="1" spans="1:6">
      <c r="A24" s="13" t="s">
        <v>33</v>
      </c>
      <c r="B24" s="14">
        <v>50</v>
      </c>
      <c r="C24" s="14"/>
      <c r="D24" s="10">
        <f t="shared" si="0"/>
        <v>50</v>
      </c>
      <c r="E24" s="11"/>
      <c r="F24" s="12" t="s">
        <v>34</v>
      </c>
    </row>
    <row r="25" s="1" customFormat="1" ht="16.5" customHeight="1" spans="1:6">
      <c r="A25" s="16" t="s">
        <v>35</v>
      </c>
      <c r="B25" s="10">
        <v>337</v>
      </c>
      <c r="C25" s="14">
        <v>165</v>
      </c>
      <c r="D25" s="10">
        <f t="shared" si="0"/>
        <v>172</v>
      </c>
      <c r="E25" s="11">
        <f>+D25/C25*100</f>
        <v>104.242424242424</v>
      </c>
      <c r="F25" s="14"/>
    </row>
    <row r="26" s="1" customFormat="1" ht="16.5" customHeight="1" spans="1:6">
      <c r="A26" s="16" t="s">
        <v>36</v>
      </c>
      <c r="B26" s="10">
        <v>1</v>
      </c>
      <c r="C26" s="10"/>
      <c r="D26" s="10">
        <f t="shared" si="0"/>
        <v>1</v>
      </c>
      <c r="E26" s="11"/>
      <c r="F26" s="14"/>
    </row>
    <row r="27" s="2" customFormat="1" ht="21.75" customHeight="1" spans="1:6">
      <c r="A27" s="17" t="s">
        <v>37</v>
      </c>
      <c r="B27" s="18">
        <f>SUM(B6:B26)</f>
        <v>178504</v>
      </c>
      <c r="C27" s="19">
        <f>SUM(C6:C26)</f>
        <v>168255</v>
      </c>
      <c r="D27" s="19">
        <f>SUM(D6:D26)</f>
        <v>10249</v>
      </c>
      <c r="E27" s="20">
        <f>+D27/C27*100</f>
        <v>6.09134943983834</v>
      </c>
      <c r="F27" s="15"/>
    </row>
    <row r="28" s="1" customFormat="1" spans="2:3">
      <c r="B28" s="21"/>
      <c r="C28" s="21"/>
    </row>
    <row r="29" s="1" customFormat="1" spans="2:3">
      <c r="B29" s="22"/>
      <c r="C29" s="21"/>
    </row>
    <row r="30" s="1" customFormat="1" spans="2:3">
      <c r="B30" s="23"/>
      <c r="C30" s="21"/>
    </row>
    <row r="31" s="1" customFormat="1" spans="2:3">
      <c r="B31" s="21"/>
      <c r="C31" s="21"/>
    </row>
    <row r="32" s="1" customFormat="1" spans="2:3">
      <c r="B32" s="21"/>
      <c r="C32" s="21"/>
    </row>
    <row r="33" s="1" customFormat="1" spans="2:3">
      <c r="B33" s="21"/>
      <c r="C33" s="21"/>
    </row>
    <row r="34" s="1" customFormat="1" spans="2:3">
      <c r="B34" s="21"/>
      <c r="C34" s="21"/>
    </row>
    <row r="35" s="1" customFormat="1" spans="2:3">
      <c r="B35" s="21"/>
      <c r="C35" s="21"/>
    </row>
  </sheetData>
  <mergeCells count="6">
    <mergeCell ref="A2:F2"/>
    <mergeCell ref="D4:E4"/>
    <mergeCell ref="A4:A5"/>
    <mergeCell ref="B4:B5"/>
    <mergeCell ref="C4:C5"/>
    <mergeCell ref="F4:F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2018-10-10T02:12:45Z</dcterms:created>
  <dcterms:modified xsi:type="dcterms:W3CDTF">2018-10-10T02:13:38Z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