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  <sheet name="Sheet2" sheetId="2" r:id="rId2"/>
  </sheets>
  <calcPr calcId="125725" iterate="1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38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9"/>
  <c r="C7"/>
  <c r="B24" i="2"/>
  <c r="C24"/>
  <c r="D24"/>
  <c r="E24"/>
  <c r="F24"/>
  <c r="G24"/>
  <c r="H24"/>
  <c r="I24"/>
  <c r="J24"/>
  <c r="K24"/>
  <c r="L24"/>
  <c r="M24"/>
  <c r="N24"/>
  <c r="O24"/>
  <c r="P24"/>
  <c r="Q24"/>
  <c r="A24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13"/>
  <c r="B6"/>
  <c r="C6"/>
  <c r="D6"/>
  <c r="E6"/>
  <c r="F6"/>
  <c r="G6"/>
  <c r="H6"/>
  <c r="I6"/>
  <c r="J6"/>
  <c r="A6"/>
</calcChain>
</file>

<file path=xl/sharedStrings.xml><?xml version="1.0" encoding="utf-8"?>
<sst xmlns="http://schemas.openxmlformats.org/spreadsheetml/2006/main" count="295" uniqueCount="158">
  <si>
    <t>部门决算一般公共预算财政拨款基本支出表（按经济分类科目）</t>
  </si>
  <si>
    <t>06表</t>
  </si>
  <si>
    <t>单位：万元</t>
  </si>
  <si>
    <t>项    目</t>
  </si>
  <si>
    <t>本年支出合计</t>
  </si>
  <si>
    <t>人员经费</t>
  </si>
  <si>
    <t>公用经费</t>
  </si>
  <si>
    <t>备注</t>
  </si>
  <si>
    <t>经济分类科目编码</t>
  </si>
  <si>
    <t>科目名称</t>
  </si>
  <si>
    <t>合计</t>
  </si>
  <si>
    <t>301</t>
  </si>
  <si>
    <t xml:space="preserve">工资福利支出 </t>
  </si>
  <si>
    <t xml:space="preserve">  30101</t>
  </si>
  <si>
    <t>基本工资</t>
  </si>
  <si>
    <t xml:space="preserve">  30102</t>
  </si>
  <si>
    <t>津贴补贴</t>
  </si>
  <si>
    <t>302</t>
  </si>
  <si>
    <t xml:space="preserve">  30201</t>
  </si>
  <si>
    <t>办公费</t>
  </si>
  <si>
    <t xml:space="preserve">  30202</t>
  </si>
  <si>
    <t>印刷费</t>
  </si>
  <si>
    <t>注：本表反映部门本年度一般公共预算财政拨款基本支出明细情况。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</si>
  <si>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</si>
  <si>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</si>
  <si>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</si>
  <si>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</si>
  <si>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</si>
  <si>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</si>
  <si>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</si>
  <si>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/>
  </si>
  <si>
    <t>3</t>
  </si>
  <si>
    <t>4</t>
  </si>
  <si>
    <t>5</t>
  </si>
  <si>
    <t>6</t>
  </si>
  <si>
    <t>7</t>
  </si>
  <si>
    <t>8</t>
  </si>
  <si>
    <t>9</t>
  </si>
  <si>
    <t>10</t>
  </si>
  <si>
    <t>11</t>
  </si>
  <si>
    <t>小计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</si>
  <si>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</si>
  <si>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</si>
  <si>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</si>
  <si>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</si>
  <si>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</si>
  <si>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</si>
  <si>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</si>
  <si>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</si>
  <si>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</si>
  <si>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</si>
  <si>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</si>
  <si>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</si>
  <si>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</si>
  <si>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</si>
  <si>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</si>
  <si>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</si>
  <si>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</si>
  <si>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</si>
  <si>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</si>
  <si>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</si>
  <si>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</si>
  <si>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</si>
  <si>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</si>
  <si>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</si>
  <si>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</si>
  <si>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</si>
  <si>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</si>
  <si>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</si>
  <si>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</si>
  <si>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</si>
  <si>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</si>
  <si>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</si>
  <si>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</si>
  <si>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</si>
  <si>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</si>
  <si>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</si>
  <si>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</si>
  <si>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</si>
  <si>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</si>
  <si>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</si>
  <si>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</si>
  <si>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</si>
  <si>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</si>
  <si>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</si>
  <si>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</si>
  <si>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</si>
  <si>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</si>
  <si>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</si>
  <si>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</si>
  <si>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</si>
  <si>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</si>
  <si>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</si>
  <si>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</si>
  <si>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</si>
  <si>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</si>
  <si>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</si>
  <si>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</si>
  <si>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</si>
  <si>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</si>
  <si>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</si>
  <si>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</si>
  <si>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</si>
  <si>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</si>
  <si>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</si>
  <si>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</si>
  <si>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</si>
  <si>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</si>
  <si>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</si>
  <si>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</si>
  <si>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</si>
  <si>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</si>
  <si>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</si>
  <si>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</si>
  <si>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</si>
  <si>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</si>
  <si>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</si>
  <si>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</si>
  <si>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</si>
  <si>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</si>
  <si>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</si>
  <si>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</si>
  <si>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</si>
  <si>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</si>
  <si>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</si>
  <si>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</si>
  <si>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</si>
  <si>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伙食补助费</t>
    <phoneticPr fontId="6" type="noConversion"/>
  </si>
  <si>
    <t xml:space="preserve">  30103</t>
  </si>
  <si>
    <t xml:space="preserve">  30107</t>
    <phoneticPr fontId="6" type="noConversion"/>
  </si>
  <si>
    <t xml:space="preserve">  30108</t>
  </si>
  <si>
    <t xml:space="preserve">  30106</t>
    <phoneticPr fontId="6" type="noConversion"/>
  </si>
  <si>
    <t xml:space="preserve">  301012</t>
    <phoneticPr fontId="6" type="noConversion"/>
  </si>
  <si>
    <t>30199</t>
    <phoneticPr fontId="6" type="noConversion"/>
  </si>
  <si>
    <t xml:space="preserve">  30203</t>
  </si>
  <si>
    <t xml:space="preserve">  30205</t>
  </si>
  <si>
    <t xml:space="preserve">  30206</t>
  </si>
  <si>
    <t xml:space="preserve">  30208</t>
    <phoneticPr fontId="6" type="noConversion"/>
  </si>
  <si>
    <t xml:space="preserve">  30226</t>
    <phoneticPr fontId="6" type="noConversion"/>
  </si>
  <si>
    <t xml:space="preserve">  30211</t>
    <phoneticPr fontId="6" type="noConversion"/>
  </si>
  <si>
    <t xml:space="preserve">  30213</t>
    <phoneticPr fontId="6" type="noConversion"/>
  </si>
  <si>
    <t xml:space="preserve">  30214</t>
    <phoneticPr fontId="6" type="noConversion"/>
  </si>
  <si>
    <t xml:space="preserve">  30215</t>
    <phoneticPr fontId="6" type="noConversion"/>
  </si>
  <si>
    <t xml:space="preserve">  30216</t>
    <phoneticPr fontId="6" type="noConversion"/>
  </si>
  <si>
    <t xml:space="preserve">  30231</t>
    <phoneticPr fontId="6" type="noConversion"/>
  </si>
  <si>
    <t xml:space="preserve">  30239</t>
    <phoneticPr fontId="6" type="noConversion"/>
  </si>
  <si>
    <t xml:space="preserve">  30299</t>
    <phoneticPr fontId="6" type="noConversion"/>
  </si>
  <si>
    <t>商品和服务支出</t>
    <phoneticPr fontId="6" type="noConversion"/>
  </si>
  <si>
    <t>对个人和家庭的补助</t>
    <phoneticPr fontId="6" type="noConversion"/>
  </si>
  <si>
    <t>303</t>
    <phoneticPr fontId="6" type="noConversion"/>
  </si>
  <si>
    <t>30302</t>
    <phoneticPr fontId="6" type="noConversion"/>
  </si>
  <si>
    <t>30304</t>
    <phoneticPr fontId="6" type="noConversion"/>
  </si>
  <si>
    <t>30305</t>
    <phoneticPr fontId="6" type="noConversion"/>
  </si>
  <si>
    <t>30306</t>
    <phoneticPr fontId="6" type="noConversion"/>
  </si>
  <si>
    <t>30307</t>
    <phoneticPr fontId="6" type="noConversion"/>
  </si>
  <si>
    <t>30399</t>
    <phoneticPr fontId="6" type="noConversion"/>
  </si>
  <si>
    <t>30113</t>
    <phoneticPr fontId="6" type="noConversion"/>
  </si>
  <si>
    <t>编制部门：金台区硖石镇人民政府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</si>
</sst>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charset val="134"/>
      <scheme val="minor"/>
    </font>
    <font>
      <sz val="11"/>
      <color indexed="8"/>
      <name val="宋体"/>
      <family val="2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shrinkToFit="1"/>
    </xf>
    <xf numFmtId="4" fontId="7" fillId="0" borderId="8" xfId="0" applyNumberFormat="1" applyFont="1" applyBorder="1" applyAlignment="1">
      <alignment horizontal="right" vertical="center" shrinkToFit="1"/>
    </xf>
    <xf numFmtId="0" fontId="8" fillId="0" borderId="0" xfId="0" applyFont="1" applyFill="1" applyBorder="1" applyAlignment="1"/>
    <xf numFmtId="0" fontId="1" fillId="3" borderId="0" xfId="0" applyFont="1" applyFill="1" applyBorder="1" applyAlignment="1"/>
    <xf numFmtId="0" fontId="0" fillId="3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 applyProtection="1">
      <alignment vertical="center" wrapText="1"/>
    </xf>
    <xf numFmtId="0" fontId="7" fillId="4" borderId="8" xfId="0" applyFont="1" applyFill="1" applyBorder="1" applyAlignment="1">
      <alignment vertical="center" wrapText="1" shrinkToFi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>
      <pane ySplit="1" topLeftCell="A5" activePane="bottomLeft" state="frozen"/>
      <selection pane="bottomLeft" activeCell="D10" sqref="D10"/>
    </sheetView>
  </sheetViews>
  <sheetFormatPr defaultColWidth="6.875" defaultRowHeight="12.75" customHeight="1"/>
  <cols>
    <col min="1" max="1" width="17.5" style="1" customWidth="1"/>
    <col min="2" max="2" width="30.25" style="1" customWidth="1"/>
    <col min="3" max="3" width="19.625" style="1" customWidth="1"/>
    <col min="4" max="4" width="18.625" style="1" customWidth="1"/>
    <col min="5" max="5" width="16" style="1" customWidth="1"/>
    <col min="6" max="6" width="18.5" style="1" customWidth="1"/>
    <col min="7" max="7" width="6.875" style="1" customWidth="1"/>
    <col min="8" max="8" width="9.875" style="1" customWidth="1"/>
    <col min="9" max="9" width="5.5" style="1" customWidth="1"/>
    <col min="10" max="10" width="8.875" style="1" customWidth="1"/>
    <col min="11" max="11" width="6.875" style="1" customWidth="1"/>
    <col min="12" max="12" width="7.375" style="1" customWidth="1"/>
    <col min="13" max="13" width="11.375" style="1" customWidth="1"/>
    <col min="14" max="14" width="9.875" style="1" customWidth="1"/>
    <col min="15" max="15" width="8.625" style="1" customWidth="1"/>
    <col min="16" max="16" width="6.375" style="1" customWidth="1"/>
    <col min="17" max="17" width="6.75" style="1" customWidth="1"/>
    <col min="18" max="18" width="8.625" style="1" customWidth="1"/>
    <col min="19" max="19" width="9" style="1" customWidth="1"/>
    <col min="20" max="20" width="7.25" style="1" customWidth="1"/>
    <col min="21" max="256" width="6.875" style="1" customWidth="1"/>
    <col min="257" max="16384" width="6.875" style="1"/>
  </cols>
  <sheetData>
    <row r="1" spans="1:36" ht="28.5" customHeight="1">
      <c r="A1" s="16" t="s">
        <v>0</v>
      </c>
      <c r="B1" s="16"/>
      <c r="C1" s="16"/>
      <c r="D1" s="16"/>
      <c r="E1" s="16"/>
      <c r="F1" s="16"/>
    </row>
    <row r="2" spans="1:36" ht="12" customHeight="1">
      <c r="A2" s="2"/>
      <c r="B2" s="2"/>
      <c r="C2" s="2"/>
      <c r="D2" s="2"/>
      <c r="E2" s="2"/>
      <c r="F2" s="3" t="s">
        <v>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22.5" customHeight="1">
      <c r="A3" s="17" t="s">
        <v>157</v>
      </c>
      <c r="B3" s="17"/>
      <c r="C3" s="4"/>
      <c r="D3" s="4"/>
      <c r="E3" s="4"/>
      <c r="F3" s="5" t="s">
        <v>2</v>
      </c>
      <c r="H3"/>
      <c r="I3"/>
      <c r="J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36" ht="20.100000000000001" customHeight="1">
      <c r="A4" s="18" t="s">
        <v>3</v>
      </c>
      <c r="B4" s="18"/>
      <c r="C4" s="22" t="s">
        <v>4</v>
      </c>
      <c r="D4" s="22" t="s">
        <v>5</v>
      </c>
      <c r="E4" s="22" t="s">
        <v>6</v>
      </c>
      <c r="F4" s="22" t="s">
        <v>7</v>
      </c>
      <c r="H4"/>
      <c r="I4"/>
      <c r="J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36" ht="29.25" customHeight="1">
      <c r="A5" s="6" t="s">
        <v>8</v>
      </c>
      <c r="B5" s="6" t="s">
        <v>9</v>
      </c>
      <c r="C5" s="23"/>
      <c r="D5" s="23"/>
      <c r="E5" s="23"/>
      <c r="F5" s="23"/>
      <c r="G5" s="14"/>
    </row>
    <row r="6" spans="1:36" ht="20.100000000000001" customHeight="1">
      <c r="A6" s="19" t="s">
        <v>10</v>
      </c>
      <c r="B6" s="20"/>
      <c r="C6" s="10">
        <v>995.75</v>
      </c>
      <c r="D6" s="10">
        <v>782.11</v>
      </c>
      <c r="E6" s="10">
        <v>213.64</v>
      </c>
      <c r="F6" s="7"/>
      <c r="G6" s="14"/>
    </row>
    <row r="7" spans="1:36" ht="20.100000000000001" customHeight="1">
      <c r="A7" s="25" t="s">
        <v>11</v>
      </c>
      <c r="B7" s="8" t="s">
        <v>12</v>
      </c>
      <c r="C7" s="27">
        <f>D7+E7</f>
        <v>418.29</v>
      </c>
      <c r="D7" s="28">
        <v>418.29</v>
      </c>
      <c r="E7" s="27"/>
      <c r="F7" s="9"/>
      <c r="G7" s="14"/>
    </row>
    <row r="8" spans="1:36" ht="20.100000000000001" customHeight="1">
      <c r="A8" s="25" t="s">
        <v>13</v>
      </c>
      <c r="B8" s="25" t="s">
        <v>14</v>
      </c>
      <c r="C8" s="27">
        <f t="shared" ref="C8:C39" si="0">D8+E8</f>
        <v>160.91</v>
      </c>
      <c r="D8" s="27">
        <v>160.91</v>
      </c>
      <c r="E8" s="27"/>
      <c r="F8" s="9"/>
      <c r="G8" s="14"/>
    </row>
    <row r="9" spans="1:36" ht="20.100000000000001" customHeight="1">
      <c r="A9" s="25" t="s">
        <v>15</v>
      </c>
      <c r="B9" s="25" t="s">
        <v>16</v>
      </c>
      <c r="C9" s="27">
        <f t="shared" si="0"/>
        <v>87.71</v>
      </c>
      <c r="D9" s="27">
        <v>87.71</v>
      </c>
      <c r="E9" s="27"/>
      <c r="F9" s="9"/>
      <c r="G9" s="14"/>
    </row>
    <row r="10" spans="1:36" ht="20.100000000000001" customHeight="1">
      <c r="A10" s="25" t="s">
        <v>128</v>
      </c>
      <c r="B10" s="26" t="s">
        <v>23</v>
      </c>
      <c r="C10" s="27">
        <f t="shared" si="0"/>
        <v>69.260000000000005</v>
      </c>
      <c r="D10" s="27">
        <v>69.260000000000005</v>
      </c>
      <c r="E10" s="27"/>
      <c r="F10" s="9"/>
      <c r="G10" s="14"/>
    </row>
    <row r="11" spans="1:36" ht="20.100000000000001" customHeight="1">
      <c r="A11" s="25" t="s">
        <v>132</v>
      </c>
      <c r="B11" s="26" t="s">
        <v>24</v>
      </c>
      <c r="C11" s="27">
        <f t="shared" si="0"/>
        <v>17.77</v>
      </c>
      <c r="D11" s="27">
        <v>17.77</v>
      </c>
      <c r="E11" s="27"/>
      <c r="F11" s="9"/>
      <c r="G11" s="14"/>
    </row>
    <row r="12" spans="1:36" ht="20.100000000000001" customHeight="1">
      <c r="A12" s="25" t="s">
        <v>131</v>
      </c>
      <c r="B12" s="25" t="s">
        <v>127</v>
      </c>
      <c r="C12" s="27">
        <f t="shared" si="0"/>
        <v>0</v>
      </c>
      <c r="D12" s="27">
        <v>0</v>
      </c>
      <c r="E12" s="27"/>
      <c r="F12" s="9"/>
      <c r="G12" s="14"/>
    </row>
    <row r="13" spans="1:36" ht="20.100000000000001" customHeight="1">
      <c r="A13" s="25" t="s">
        <v>129</v>
      </c>
      <c r="B13" s="25" t="s">
        <v>26</v>
      </c>
      <c r="C13" s="27">
        <f t="shared" si="0"/>
        <v>72.599999999999994</v>
      </c>
      <c r="D13" s="27">
        <v>72.599999999999994</v>
      </c>
      <c r="E13" s="27"/>
      <c r="F13" s="9"/>
      <c r="G13" s="14"/>
    </row>
    <row r="14" spans="1:36" ht="27.75" customHeight="1">
      <c r="A14" s="25" t="s">
        <v>130</v>
      </c>
      <c r="B14" s="25" t="s">
        <v>27</v>
      </c>
      <c r="C14" s="27">
        <f t="shared" si="0"/>
        <v>0</v>
      </c>
      <c r="D14" s="27">
        <v>0</v>
      </c>
      <c r="E14" s="27"/>
      <c r="F14" s="9"/>
      <c r="G14" s="14"/>
    </row>
    <row r="15" spans="1:36" ht="20.100000000000001" customHeight="1">
      <c r="A15" s="25" t="s">
        <v>133</v>
      </c>
      <c r="B15" s="25" t="s">
        <v>29</v>
      </c>
      <c r="C15" s="27">
        <f t="shared" si="0"/>
        <v>10.039999999999999</v>
      </c>
      <c r="D15" s="27">
        <v>10.039999999999999</v>
      </c>
      <c r="E15" s="27"/>
      <c r="F15" s="9"/>
      <c r="G15" s="14"/>
    </row>
    <row r="16" spans="1:36" ht="20.100000000000001" customHeight="1">
      <c r="A16" s="25" t="s">
        <v>17</v>
      </c>
      <c r="B16" s="8" t="s">
        <v>147</v>
      </c>
      <c r="C16" s="27">
        <f t="shared" si="0"/>
        <v>213.64</v>
      </c>
      <c r="D16" s="29"/>
      <c r="E16" s="27">
        <v>213.64</v>
      </c>
      <c r="F16" s="9"/>
      <c r="G16" s="14"/>
    </row>
    <row r="17" spans="1:7" ht="20.100000000000001" customHeight="1">
      <c r="A17" s="25" t="s">
        <v>18</v>
      </c>
      <c r="B17" s="8" t="s">
        <v>19</v>
      </c>
      <c r="C17" s="27">
        <f t="shared" si="0"/>
        <v>79.09</v>
      </c>
      <c r="D17" s="29"/>
      <c r="E17" s="27">
        <v>79.09</v>
      </c>
      <c r="F17" s="9"/>
      <c r="G17" s="14"/>
    </row>
    <row r="18" spans="1:7" ht="20.100000000000001" customHeight="1">
      <c r="A18" s="25" t="s">
        <v>20</v>
      </c>
      <c r="B18" s="8" t="s">
        <v>21</v>
      </c>
      <c r="C18" s="27">
        <f t="shared" si="0"/>
        <v>3.19</v>
      </c>
      <c r="D18" s="29"/>
      <c r="E18" s="27">
        <v>3.19</v>
      </c>
      <c r="F18" s="9"/>
      <c r="G18" s="14"/>
    </row>
    <row r="19" spans="1:7" ht="20.100000000000001" customHeight="1">
      <c r="A19" s="25" t="s">
        <v>134</v>
      </c>
      <c r="B19" s="8" t="s">
        <v>41</v>
      </c>
      <c r="C19" s="27">
        <f t="shared" si="0"/>
        <v>22.65</v>
      </c>
      <c r="D19" s="29"/>
      <c r="E19" s="27">
        <v>22.65</v>
      </c>
      <c r="F19" s="9"/>
      <c r="G19" s="14"/>
    </row>
    <row r="20" spans="1:7" ht="20.100000000000001" customHeight="1">
      <c r="A20" s="25" t="s">
        <v>135</v>
      </c>
      <c r="B20" s="8" t="s">
        <v>43</v>
      </c>
      <c r="C20" s="27">
        <f t="shared" si="0"/>
        <v>0.14000000000000001</v>
      </c>
      <c r="D20" s="29"/>
      <c r="E20" s="27">
        <v>0.14000000000000001</v>
      </c>
      <c r="F20" s="9"/>
      <c r="G20" s="14"/>
    </row>
    <row r="21" spans="1:7" ht="20.100000000000001" customHeight="1">
      <c r="A21" s="25" t="s">
        <v>136</v>
      </c>
      <c r="B21" s="8" t="s">
        <v>44</v>
      </c>
      <c r="C21" s="27">
        <f t="shared" si="0"/>
        <v>2.46</v>
      </c>
      <c r="D21" s="29"/>
      <c r="E21" s="27">
        <v>2.46</v>
      </c>
      <c r="F21" s="9"/>
      <c r="G21" s="14"/>
    </row>
    <row r="22" spans="1:7" ht="20.100000000000001" customHeight="1">
      <c r="A22" s="25" t="s">
        <v>137</v>
      </c>
      <c r="B22" s="8" t="s">
        <v>46</v>
      </c>
      <c r="C22" s="27">
        <f t="shared" si="0"/>
        <v>4.2300000000000004</v>
      </c>
      <c r="D22" s="29"/>
      <c r="E22" s="27">
        <v>4.2300000000000004</v>
      </c>
      <c r="F22" s="9"/>
      <c r="G22" s="14"/>
    </row>
    <row r="23" spans="1:7" ht="20.100000000000001" customHeight="1">
      <c r="A23" s="25" t="s">
        <v>139</v>
      </c>
      <c r="B23" s="8" t="s">
        <v>48</v>
      </c>
      <c r="C23" s="27">
        <f t="shared" si="0"/>
        <v>0.56000000000000005</v>
      </c>
      <c r="D23" s="29"/>
      <c r="E23" s="27">
        <v>0.56000000000000005</v>
      </c>
      <c r="F23" s="9"/>
      <c r="G23" s="14"/>
    </row>
    <row r="24" spans="1:7" ht="20.100000000000001" customHeight="1">
      <c r="A24" s="25" t="s">
        <v>140</v>
      </c>
      <c r="B24" s="8" t="s">
        <v>50</v>
      </c>
      <c r="C24" s="27">
        <f t="shared" si="0"/>
        <v>43.55</v>
      </c>
      <c r="D24" s="29"/>
      <c r="E24" s="27">
        <v>43.55</v>
      </c>
      <c r="F24" s="9"/>
      <c r="G24" s="14"/>
    </row>
    <row r="25" spans="1:7" ht="20.100000000000001" customHeight="1">
      <c r="A25" s="25" t="s">
        <v>141</v>
      </c>
      <c r="B25" s="8" t="s">
        <v>51</v>
      </c>
      <c r="C25" s="27">
        <f t="shared" si="0"/>
        <v>0.92</v>
      </c>
      <c r="D25" s="29"/>
      <c r="E25" s="27">
        <v>0.92</v>
      </c>
      <c r="F25" s="9"/>
      <c r="G25" s="14"/>
    </row>
    <row r="26" spans="1:7" ht="20.100000000000001" customHeight="1">
      <c r="A26" s="25" t="s">
        <v>142</v>
      </c>
      <c r="B26" s="8" t="s">
        <v>52</v>
      </c>
      <c r="C26" s="27">
        <f t="shared" si="0"/>
        <v>1</v>
      </c>
      <c r="D26" s="29"/>
      <c r="E26" s="27">
        <v>1</v>
      </c>
      <c r="F26" s="9"/>
      <c r="G26" s="14"/>
    </row>
    <row r="27" spans="1:7" ht="20.100000000000001" customHeight="1">
      <c r="A27" s="25" t="s">
        <v>143</v>
      </c>
      <c r="B27" s="8" t="s">
        <v>53</v>
      </c>
      <c r="C27" s="27">
        <f t="shared" si="0"/>
        <v>0.32</v>
      </c>
      <c r="D27" s="29"/>
      <c r="E27" s="27">
        <v>0.32</v>
      </c>
      <c r="F27" s="9"/>
      <c r="G27" s="14"/>
    </row>
    <row r="28" spans="1:7" ht="20.100000000000001" customHeight="1">
      <c r="A28" s="25" t="s">
        <v>138</v>
      </c>
      <c r="B28" s="8" t="s">
        <v>58</v>
      </c>
      <c r="C28" s="27">
        <f t="shared" si="0"/>
        <v>7.25</v>
      </c>
      <c r="D28" s="29"/>
      <c r="E28" s="27">
        <v>7.25</v>
      </c>
      <c r="F28" s="9"/>
      <c r="G28" s="14"/>
    </row>
    <row r="29" spans="1:7" ht="20.100000000000001" customHeight="1">
      <c r="A29" s="25" t="s">
        <v>144</v>
      </c>
      <c r="B29" s="8" t="s">
        <v>62</v>
      </c>
      <c r="C29" s="27">
        <f t="shared" si="0"/>
        <v>2.5</v>
      </c>
      <c r="D29" s="29"/>
      <c r="E29" s="27">
        <v>2.5</v>
      </c>
      <c r="F29" s="9"/>
    </row>
    <row r="30" spans="1:7" ht="20.100000000000001" customHeight="1">
      <c r="A30" s="25" t="s">
        <v>145</v>
      </c>
      <c r="B30" s="8" t="s">
        <v>63</v>
      </c>
      <c r="C30" s="27">
        <f t="shared" si="0"/>
        <v>28.02</v>
      </c>
      <c r="D30" s="29"/>
      <c r="E30" s="27">
        <v>28.02</v>
      </c>
      <c r="F30" s="9"/>
    </row>
    <row r="31" spans="1:7" ht="20.100000000000001" customHeight="1">
      <c r="A31" s="25" t="s">
        <v>146</v>
      </c>
      <c r="B31" s="8" t="s">
        <v>65</v>
      </c>
      <c r="C31" s="27">
        <f t="shared" si="0"/>
        <v>17.760000000000002</v>
      </c>
      <c r="D31" s="29"/>
      <c r="E31" s="27">
        <v>17.760000000000002</v>
      </c>
      <c r="F31" s="9"/>
    </row>
    <row r="32" spans="1:7" ht="20.100000000000001" customHeight="1">
      <c r="A32" s="25" t="s">
        <v>149</v>
      </c>
      <c r="B32" s="8" t="s">
        <v>148</v>
      </c>
      <c r="C32" s="27">
        <f t="shared" si="0"/>
        <v>363.82</v>
      </c>
      <c r="D32" s="27">
        <v>363.82</v>
      </c>
      <c r="E32" s="27"/>
      <c r="F32" s="9"/>
    </row>
    <row r="33" spans="1:7" ht="20.100000000000001" customHeight="1">
      <c r="A33" s="25" t="s">
        <v>150</v>
      </c>
      <c r="B33" s="8" t="s">
        <v>95</v>
      </c>
      <c r="C33" s="27">
        <f t="shared" si="0"/>
        <v>2.48</v>
      </c>
      <c r="D33" s="27">
        <v>2.48</v>
      </c>
      <c r="E33" s="27"/>
      <c r="F33" s="9"/>
    </row>
    <row r="34" spans="1:7" ht="20.100000000000001" customHeight="1">
      <c r="A34" s="25" t="s">
        <v>151</v>
      </c>
      <c r="B34" s="8" t="s">
        <v>97</v>
      </c>
      <c r="C34" s="27">
        <f t="shared" si="0"/>
        <v>0.6</v>
      </c>
      <c r="D34" s="27">
        <v>0.6</v>
      </c>
      <c r="E34" s="27"/>
      <c r="F34" s="9"/>
    </row>
    <row r="35" spans="1:7" ht="20.100000000000001" customHeight="1">
      <c r="A35" s="25" t="s">
        <v>152</v>
      </c>
      <c r="B35" s="8" t="s">
        <v>98</v>
      </c>
      <c r="C35" s="27">
        <f t="shared" si="0"/>
        <v>114.23</v>
      </c>
      <c r="D35" s="27">
        <v>114.23</v>
      </c>
      <c r="E35" s="27"/>
      <c r="F35" s="9"/>
    </row>
    <row r="36" spans="1:7" ht="20.100000000000001" customHeight="1">
      <c r="A36" s="25" t="s">
        <v>153</v>
      </c>
      <c r="B36" s="8" t="s">
        <v>99</v>
      </c>
      <c r="C36" s="27">
        <f t="shared" si="0"/>
        <v>200</v>
      </c>
      <c r="D36" s="27">
        <v>200</v>
      </c>
      <c r="E36" s="27"/>
      <c r="F36" s="9"/>
    </row>
    <row r="37" spans="1:7" ht="20.100000000000001" customHeight="1">
      <c r="A37" s="25" t="s">
        <v>154</v>
      </c>
      <c r="B37" s="8" t="s">
        <v>100</v>
      </c>
      <c r="C37" s="27">
        <f t="shared" si="0"/>
        <v>10.79</v>
      </c>
      <c r="D37" s="27">
        <v>10.79</v>
      </c>
      <c r="E37" s="27"/>
      <c r="F37" s="9"/>
    </row>
    <row r="38" spans="1:7" ht="20.100000000000001" customHeight="1">
      <c r="A38" s="25" t="s">
        <v>156</v>
      </c>
      <c r="B38" s="8" t="s">
        <v>104</v>
      </c>
      <c r="C38" s="27">
        <f>D38+E38</f>
        <v>34.979999999999997</v>
      </c>
      <c r="D38" s="27">
        <v>34.979999999999997</v>
      </c>
      <c r="E38" s="27"/>
      <c r="F38" s="9"/>
      <c r="G38" s="14"/>
    </row>
    <row r="39" spans="1:7" ht="20.100000000000001" customHeight="1">
      <c r="A39" s="25" t="s">
        <v>155</v>
      </c>
      <c r="B39" s="8" t="s">
        <v>109</v>
      </c>
      <c r="C39" s="27">
        <f t="shared" si="0"/>
        <v>0.74</v>
      </c>
      <c r="D39" s="27">
        <v>0.74</v>
      </c>
      <c r="E39" s="27"/>
      <c r="F39" s="9"/>
    </row>
    <row r="40" spans="1:7" ht="20.25" customHeight="1">
      <c r="A40" s="21" t="s">
        <v>22</v>
      </c>
      <c r="B40" s="21"/>
      <c r="C40" s="21"/>
      <c r="D40" s="21"/>
      <c r="E40" s="21"/>
      <c r="F40" s="21"/>
    </row>
  </sheetData>
  <mergeCells count="9">
    <mergeCell ref="A40:F40"/>
    <mergeCell ref="C4:C5"/>
    <mergeCell ref="D4:D5"/>
    <mergeCell ref="E4:E5"/>
    <mergeCell ref="F4:F5"/>
    <mergeCell ref="A1:F1"/>
    <mergeCell ref="A3:B3"/>
    <mergeCell ref="A4:B4"/>
    <mergeCell ref="A6:B6"/>
  </mergeCells>
  <phoneticPr fontId="6" type="noConversion"/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activeCell="F14" sqref="F14"/>
    </sheetView>
  </sheetViews>
  <sheetFormatPr defaultRowHeight="13.5"/>
  <cols>
    <col min="1" max="1" width="11" customWidth="1"/>
    <col min="2" max="2" width="11.625" customWidth="1"/>
    <col min="5" max="5" width="11.25" customWidth="1"/>
    <col min="6" max="6" width="14.625" customWidth="1"/>
    <col min="7" max="7" width="12.125" customWidth="1"/>
    <col min="10" max="10" width="11.25" customWidth="1"/>
    <col min="11" max="11" width="12.375" customWidth="1"/>
    <col min="12" max="12" width="13.875" customWidth="1"/>
    <col min="14" max="14" width="10.125" customWidth="1"/>
    <col min="15" max="15" width="13.625" customWidth="1"/>
  </cols>
  <sheetData>
    <row r="1" spans="1:32" ht="27">
      <c r="A1" s="1"/>
      <c r="B1" s="11" t="s">
        <v>14</v>
      </c>
      <c r="C1" s="11" t="s">
        <v>16</v>
      </c>
      <c r="D1" s="11" t="s">
        <v>23</v>
      </c>
      <c r="E1" s="11" t="s">
        <v>24</v>
      </c>
      <c r="F1" s="24" t="s">
        <v>25</v>
      </c>
      <c r="G1" s="24" t="s">
        <v>26</v>
      </c>
      <c r="H1" s="24" t="s">
        <v>27</v>
      </c>
      <c r="I1" s="24" t="s">
        <v>28</v>
      </c>
      <c r="J1" s="24" t="s">
        <v>29</v>
      </c>
    </row>
    <row r="2" spans="1:32">
      <c r="A2" s="1"/>
      <c r="B2" s="11" t="s">
        <v>30</v>
      </c>
      <c r="C2" s="11" t="s">
        <v>30</v>
      </c>
      <c r="D2" s="11" t="s">
        <v>30</v>
      </c>
      <c r="E2" s="11" t="s">
        <v>30</v>
      </c>
      <c r="F2" s="24" t="s">
        <v>30</v>
      </c>
      <c r="G2" s="24" t="s">
        <v>30</v>
      </c>
      <c r="H2" s="24" t="s">
        <v>30</v>
      </c>
      <c r="I2" s="24" t="s">
        <v>30</v>
      </c>
      <c r="J2" s="24" t="s">
        <v>30</v>
      </c>
    </row>
    <row r="3" spans="1:32">
      <c r="A3" s="1"/>
      <c r="B3" s="11" t="s">
        <v>30</v>
      </c>
      <c r="C3" s="11" t="s">
        <v>30</v>
      </c>
      <c r="D3" s="11" t="s">
        <v>30</v>
      </c>
      <c r="E3" s="11" t="s">
        <v>30</v>
      </c>
      <c r="F3" s="24" t="s">
        <v>30</v>
      </c>
      <c r="G3" s="24" t="s">
        <v>30</v>
      </c>
      <c r="H3" s="24" t="s">
        <v>30</v>
      </c>
      <c r="I3" s="24" t="s">
        <v>30</v>
      </c>
      <c r="J3" s="24" t="s">
        <v>30</v>
      </c>
    </row>
    <row r="4" spans="1:32">
      <c r="A4" s="1"/>
      <c r="B4" s="11" t="s">
        <v>31</v>
      </c>
      <c r="C4" s="11" t="s">
        <v>32</v>
      </c>
      <c r="D4" s="11" t="s">
        <v>33</v>
      </c>
      <c r="E4" s="11" t="s">
        <v>34</v>
      </c>
      <c r="F4" s="11" t="s">
        <v>35</v>
      </c>
      <c r="G4" s="11" t="s">
        <v>36</v>
      </c>
      <c r="H4" s="11" t="s">
        <v>37</v>
      </c>
      <c r="I4" s="11" t="s">
        <v>38</v>
      </c>
      <c r="J4" s="11" t="s">
        <v>39</v>
      </c>
    </row>
    <row r="5" spans="1:32">
      <c r="A5" s="12">
        <v>4182831.95</v>
      </c>
      <c r="B5" s="12">
        <v>1609091.5</v>
      </c>
      <c r="C5" s="12">
        <v>877084</v>
      </c>
      <c r="D5" s="12">
        <v>692552.5</v>
      </c>
      <c r="E5" s="12">
        <v>177716.21</v>
      </c>
      <c r="F5" s="12">
        <v>0</v>
      </c>
      <c r="G5" s="12">
        <v>726027.74</v>
      </c>
      <c r="H5" s="12">
        <v>0</v>
      </c>
      <c r="I5" s="12">
        <v>0</v>
      </c>
      <c r="J5" s="12">
        <v>100360</v>
      </c>
    </row>
    <row r="6" spans="1:32" ht="22.5" customHeight="1">
      <c r="A6" s="13">
        <f>A5/10000</f>
        <v>418.28319500000003</v>
      </c>
      <c r="B6" s="13">
        <f t="shared" ref="B6:J6" si="0">B5/10000</f>
        <v>160.90915000000001</v>
      </c>
      <c r="C6" s="13">
        <f t="shared" si="0"/>
        <v>87.708399999999997</v>
      </c>
      <c r="D6" s="13">
        <f t="shared" si="0"/>
        <v>69.255250000000004</v>
      </c>
      <c r="E6" s="13">
        <f t="shared" si="0"/>
        <v>17.771621</v>
      </c>
      <c r="F6" s="13">
        <f t="shared" si="0"/>
        <v>0</v>
      </c>
      <c r="G6" s="13">
        <f t="shared" si="0"/>
        <v>72.602773999999997</v>
      </c>
      <c r="H6" s="13">
        <f t="shared" si="0"/>
        <v>0</v>
      </c>
      <c r="I6" s="13">
        <f t="shared" si="0"/>
        <v>0</v>
      </c>
      <c r="J6" s="13">
        <f t="shared" si="0"/>
        <v>10.036</v>
      </c>
    </row>
    <row r="7" spans="1:3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5" customHeight="1">
      <c r="A8" s="24" t="s">
        <v>40</v>
      </c>
      <c r="B8" s="24" t="s">
        <v>19</v>
      </c>
      <c r="C8" s="24" t="s">
        <v>21</v>
      </c>
      <c r="D8" s="24" t="s">
        <v>41</v>
      </c>
      <c r="E8" s="24" t="s">
        <v>42</v>
      </c>
      <c r="F8" s="24" t="s">
        <v>43</v>
      </c>
      <c r="G8" s="24" t="s">
        <v>44</v>
      </c>
      <c r="H8" s="24" t="s">
        <v>45</v>
      </c>
      <c r="I8" s="24" t="s">
        <v>46</v>
      </c>
      <c r="J8" s="24" t="s">
        <v>47</v>
      </c>
      <c r="K8" s="24" t="s">
        <v>48</v>
      </c>
      <c r="L8" s="24" t="s">
        <v>49</v>
      </c>
      <c r="M8" s="24" t="s">
        <v>50</v>
      </c>
      <c r="N8" s="24" t="s">
        <v>51</v>
      </c>
      <c r="O8" s="24" t="s">
        <v>52</v>
      </c>
      <c r="P8" s="24" t="s">
        <v>53</v>
      </c>
      <c r="Q8" s="24" t="s">
        <v>54</v>
      </c>
      <c r="R8" s="24" t="s">
        <v>55</v>
      </c>
      <c r="S8" s="24" t="s">
        <v>56</v>
      </c>
      <c r="T8" s="24" t="s">
        <v>57</v>
      </c>
      <c r="U8" s="24" t="s">
        <v>58</v>
      </c>
      <c r="V8" s="24" t="s">
        <v>59</v>
      </c>
      <c r="W8" s="24" t="s">
        <v>60</v>
      </c>
      <c r="X8" s="24" t="s">
        <v>61</v>
      </c>
      <c r="Y8" s="24" t="s">
        <v>62</v>
      </c>
      <c r="Z8" s="24" t="s">
        <v>63</v>
      </c>
      <c r="AA8" s="24" t="s">
        <v>64</v>
      </c>
      <c r="AB8" s="24" t="s">
        <v>65</v>
      </c>
      <c r="AC8" s="1"/>
      <c r="AD8" s="1"/>
      <c r="AE8" s="1"/>
      <c r="AF8" s="1"/>
    </row>
    <row r="9" spans="1:32">
      <c r="A9" s="24" t="s">
        <v>30</v>
      </c>
      <c r="B9" s="24" t="s">
        <v>30</v>
      </c>
      <c r="C9" s="24" t="s">
        <v>30</v>
      </c>
      <c r="D9" s="24" t="s">
        <v>30</v>
      </c>
      <c r="E9" s="24" t="s">
        <v>30</v>
      </c>
      <c r="F9" s="24" t="s">
        <v>30</v>
      </c>
      <c r="G9" s="24" t="s">
        <v>30</v>
      </c>
      <c r="H9" s="24" t="s">
        <v>30</v>
      </c>
      <c r="I9" s="24" t="s">
        <v>30</v>
      </c>
      <c r="J9" s="24" t="s">
        <v>30</v>
      </c>
      <c r="K9" s="24" t="s">
        <v>30</v>
      </c>
      <c r="L9" s="24" t="s">
        <v>30</v>
      </c>
      <c r="M9" s="24" t="s">
        <v>30</v>
      </c>
      <c r="N9" s="24" t="s">
        <v>30</v>
      </c>
      <c r="O9" s="24" t="s">
        <v>30</v>
      </c>
      <c r="P9" s="24" t="s">
        <v>30</v>
      </c>
      <c r="Q9" s="24" t="s">
        <v>30</v>
      </c>
      <c r="R9" s="24" t="s">
        <v>30</v>
      </c>
      <c r="S9" s="24" t="s">
        <v>30</v>
      </c>
      <c r="T9" s="24" t="s">
        <v>30</v>
      </c>
      <c r="U9" s="24" t="s">
        <v>30</v>
      </c>
      <c r="V9" s="24" t="s">
        <v>30</v>
      </c>
      <c r="W9" s="24" t="s">
        <v>30</v>
      </c>
      <c r="X9" s="24" t="s">
        <v>30</v>
      </c>
      <c r="Y9" s="24" t="s">
        <v>30</v>
      </c>
      <c r="Z9" s="24" t="s">
        <v>30</v>
      </c>
      <c r="AA9" s="24" t="s">
        <v>30</v>
      </c>
      <c r="AB9" s="24" t="s">
        <v>30</v>
      </c>
      <c r="AC9" s="1"/>
      <c r="AD9" s="1"/>
      <c r="AE9" s="1"/>
      <c r="AF9" s="1"/>
    </row>
    <row r="10" spans="1:32">
      <c r="A10" s="24" t="s">
        <v>30</v>
      </c>
      <c r="B10" s="24" t="s">
        <v>30</v>
      </c>
      <c r="C10" s="24" t="s">
        <v>30</v>
      </c>
      <c r="D10" s="24" t="s">
        <v>30</v>
      </c>
      <c r="E10" s="24" t="s">
        <v>30</v>
      </c>
      <c r="F10" s="24" t="s">
        <v>30</v>
      </c>
      <c r="G10" s="24" t="s">
        <v>30</v>
      </c>
      <c r="H10" s="24" t="s">
        <v>30</v>
      </c>
      <c r="I10" s="24" t="s">
        <v>30</v>
      </c>
      <c r="J10" s="24" t="s">
        <v>30</v>
      </c>
      <c r="K10" s="24" t="s">
        <v>30</v>
      </c>
      <c r="L10" s="24" t="s">
        <v>30</v>
      </c>
      <c r="M10" s="24" t="s">
        <v>30</v>
      </c>
      <c r="N10" s="24" t="s">
        <v>30</v>
      </c>
      <c r="O10" s="24" t="s">
        <v>30</v>
      </c>
      <c r="P10" s="24" t="s">
        <v>30</v>
      </c>
      <c r="Q10" s="24" t="s">
        <v>30</v>
      </c>
      <c r="R10" s="24" t="s">
        <v>30</v>
      </c>
      <c r="S10" s="24" t="s">
        <v>30</v>
      </c>
      <c r="T10" s="24" t="s">
        <v>30</v>
      </c>
      <c r="U10" s="24" t="s">
        <v>30</v>
      </c>
      <c r="V10" s="24" t="s">
        <v>30</v>
      </c>
      <c r="W10" s="24" t="s">
        <v>30</v>
      </c>
      <c r="X10" s="24" t="s">
        <v>30</v>
      </c>
      <c r="Y10" s="24" t="s">
        <v>30</v>
      </c>
      <c r="Z10" s="24" t="s">
        <v>30</v>
      </c>
      <c r="AA10" s="24" t="s">
        <v>30</v>
      </c>
      <c r="AB10" s="24" t="s">
        <v>30</v>
      </c>
      <c r="AC10" s="1"/>
      <c r="AD10" s="1"/>
      <c r="AE10" s="1"/>
      <c r="AF10" s="1"/>
    </row>
    <row r="11" spans="1:32">
      <c r="A11" s="11" t="s">
        <v>66</v>
      </c>
      <c r="B11" s="11" t="s">
        <v>67</v>
      </c>
      <c r="C11" s="11" t="s">
        <v>68</v>
      </c>
      <c r="D11" s="11" t="s">
        <v>69</v>
      </c>
      <c r="E11" s="11" t="s">
        <v>70</v>
      </c>
      <c r="F11" s="11" t="s">
        <v>71</v>
      </c>
      <c r="G11" s="11" t="s">
        <v>72</v>
      </c>
      <c r="H11" s="11" t="s">
        <v>73</v>
      </c>
      <c r="I11" s="11" t="s">
        <v>74</v>
      </c>
      <c r="J11" s="11" t="s">
        <v>75</v>
      </c>
      <c r="K11" s="11" t="s">
        <v>76</v>
      </c>
      <c r="L11" s="11" t="s">
        <v>77</v>
      </c>
      <c r="M11" s="11" t="s">
        <v>78</v>
      </c>
      <c r="N11" s="11" t="s">
        <v>79</v>
      </c>
      <c r="O11" s="11" t="s">
        <v>80</v>
      </c>
      <c r="P11" s="11" t="s">
        <v>81</v>
      </c>
      <c r="Q11" s="11" t="s">
        <v>82</v>
      </c>
      <c r="R11" s="11" t="s">
        <v>83</v>
      </c>
      <c r="S11" s="11" t="s">
        <v>84</v>
      </c>
      <c r="T11" s="11" t="s">
        <v>85</v>
      </c>
      <c r="U11" s="11" t="s">
        <v>86</v>
      </c>
      <c r="V11" s="11" t="s">
        <v>87</v>
      </c>
      <c r="W11" s="11" t="s">
        <v>88</v>
      </c>
      <c r="X11" s="11" t="s">
        <v>89</v>
      </c>
      <c r="Y11" s="11" t="s">
        <v>90</v>
      </c>
      <c r="Z11" s="11" t="s">
        <v>91</v>
      </c>
      <c r="AA11" s="11" t="s">
        <v>92</v>
      </c>
      <c r="AB11" s="11" t="s">
        <v>93</v>
      </c>
      <c r="AC11" s="1"/>
      <c r="AD11" s="1"/>
      <c r="AE11" s="1"/>
      <c r="AF11" s="1"/>
    </row>
    <row r="12" spans="1:32">
      <c r="A12" s="12">
        <v>2136437.62</v>
      </c>
      <c r="B12" s="12">
        <v>790895.7</v>
      </c>
      <c r="C12" s="12">
        <v>31936</v>
      </c>
      <c r="D12" s="12">
        <v>226500</v>
      </c>
      <c r="E12" s="12">
        <v>0</v>
      </c>
      <c r="F12" s="12">
        <v>1410</v>
      </c>
      <c r="G12" s="12">
        <v>24508.29</v>
      </c>
      <c r="H12" s="12">
        <v>0</v>
      </c>
      <c r="I12" s="12">
        <v>42242.2</v>
      </c>
      <c r="J12" s="12">
        <v>0</v>
      </c>
      <c r="K12" s="12">
        <v>5640</v>
      </c>
      <c r="L12" s="12">
        <v>0</v>
      </c>
      <c r="M12" s="12">
        <v>435512.44</v>
      </c>
      <c r="N12" s="12">
        <v>9230</v>
      </c>
      <c r="O12" s="12">
        <v>10000</v>
      </c>
      <c r="P12" s="12">
        <v>3240</v>
      </c>
      <c r="Q12" s="12">
        <v>0</v>
      </c>
      <c r="R12" s="12">
        <v>0</v>
      </c>
      <c r="S12" s="12">
        <v>0</v>
      </c>
      <c r="T12" s="12">
        <v>0</v>
      </c>
      <c r="U12" s="12">
        <v>72508</v>
      </c>
      <c r="V12" s="12">
        <v>0</v>
      </c>
      <c r="W12" s="12">
        <v>0</v>
      </c>
      <c r="X12" s="12">
        <v>0</v>
      </c>
      <c r="Y12" s="12">
        <v>25000</v>
      </c>
      <c r="Z12" s="12">
        <v>280169.23</v>
      </c>
      <c r="AA12" s="12">
        <v>0</v>
      </c>
      <c r="AB12" s="12">
        <v>177645.76</v>
      </c>
      <c r="AC12" s="1"/>
      <c r="AD12" s="1"/>
      <c r="AE12" s="1"/>
      <c r="AF12" s="1"/>
    </row>
    <row r="13" spans="1:32" ht="24.75" customHeight="1">
      <c r="A13" s="13">
        <f>A12/10000</f>
        <v>213.64376200000001</v>
      </c>
      <c r="B13" s="13">
        <f t="shared" ref="B13:AB13" si="1">B12/10000</f>
        <v>79.089569999999995</v>
      </c>
      <c r="C13" s="13">
        <f t="shared" si="1"/>
        <v>3.1936</v>
      </c>
      <c r="D13" s="13">
        <f t="shared" si="1"/>
        <v>22.65</v>
      </c>
      <c r="E13" s="13">
        <f t="shared" si="1"/>
        <v>0</v>
      </c>
      <c r="F13" s="13">
        <f t="shared" si="1"/>
        <v>0.14099999999999999</v>
      </c>
      <c r="G13" s="13">
        <f t="shared" si="1"/>
        <v>2.4508290000000001</v>
      </c>
      <c r="H13" s="13">
        <f t="shared" si="1"/>
        <v>0</v>
      </c>
      <c r="I13" s="13">
        <f t="shared" si="1"/>
        <v>4.2242199999999999</v>
      </c>
      <c r="J13" s="13">
        <f t="shared" si="1"/>
        <v>0</v>
      </c>
      <c r="K13" s="13">
        <f t="shared" si="1"/>
        <v>0.56399999999999995</v>
      </c>
      <c r="L13" s="13">
        <f t="shared" si="1"/>
        <v>0</v>
      </c>
      <c r="M13" s="13">
        <f t="shared" si="1"/>
        <v>43.551243999999997</v>
      </c>
      <c r="N13" s="13">
        <f t="shared" si="1"/>
        <v>0.92300000000000004</v>
      </c>
      <c r="O13" s="13">
        <f t="shared" si="1"/>
        <v>1</v>
      </c>
      <c r="P13" s="13">
        <f t="shared" si="1"/>
        <v>0.32400000000000001</v>
      </c>
      <c r="Q13" s="13">
        <f t="shared" si="1"/>
        <v>0</v>
      </c>
      <c r="R13" s="13">
        <f t="shared" si="1"/>
        <v>0</v>
      </c>
      <c r="S13" s="13">
        <f t="shared" si="1"/>
        <v>0</v>
      </c>
      <c r="T13" s="13">
        <f t="shared" si="1"/>
        <v>0</v>
      </c>
      <c r="U13" s="13">
        <f t="shared" si="1"/>
        <v>7.2507999999999999</v>
      </c>
      <c r="V13" s="13">
        <f t="shared" si="1"/>
        <v>0</v>
      </c>
      <c r="W13" s="13">
        <f t="shared" si="1"/>
        <v>0</v>
      </c>
      <c r="X13" s="13">
        <f t="shared" si="1"/>
        <v>0</v>
      </c>
      <c r="Y13" s="13">
        <f t="shared" si="1"/>
        <v>2.5</v>
      </c>
      <c r="Z13" s="13">
        <f t="shared" si="1"/>
        <v>28.016922999999998</v>
      </c>
      <c r="AA13" s="13">
        <f t="shared" si="1"/>
        <v>0</v>
      </c>
      <c r="AB13" s="13">
        <f t="shared" si="1"/>
        <v>17.764576000000002</v>
      </c>
      <c r="AC13" s="1"/>
      <c r="AD13" s="1"/>
      <c r="AE13" s="1"/>
      <c r="AF13" s="1"/>
    </row>
    <row r="14" spans="1:32">
      <c r="D14" s="1"/>
      <c r="E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D15" s="1"/>
      <c r="E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D18" s="1"/>
    </row>
    <row r="19" spans="1:32">
      <c r="A19" s="24" t="s">
        <v>40</v>
      </c>
      <c r="B19" s="24" t="s">
        <v>94</v>
      </c>
      <c r="C19" s="24" t="s">
        <v>95</v>
      </c>
      <c r="D19" s="24" t="s">
        <v>96</v>
      </c>
      <c r="E19" s="24" t="s">
        <v>97</v>
      </c>
      <c r="F19" s="24" t="s">
        <v>98</v>
      </c>
      <c r="G19" s="24" t="s">
        <v>99</v>
      </c>
      <c r="H19" s="24" t="s">
        <v>100</v>
      </c>
      <c r="I19" s="24" t="s">
        <v>101</v>
      </c>
      <c r="J19" s="24" t="s">
        <v>102</v>
      </c>
      <c r="K19" s="24" t="s">
        <v>103</v>
      </c>
      <c r="L19" s="24" t="s">
        <v>104</v>
      </c>
      <c r="M19" s="24" t="s">
        <v>105</v>
      </c>
      <c r="N19" s="24" t="s">
        <v>106</v>
      </c>
      <c r="O19" s="24" t="s">
        <v>107</v>
      </c>
      <c r="P19" s="24" t="s">
        <v>108</v>
      </c>
      <c r="Q19" s="24" t="s">
        <v>109</v>
      </c>
    </row>
    <row r="20" spans="1:32">
      <c r="A20" s="24" t="s">
        <v>30</v>
      </c>
      <c r="B20" s="24" t="s">
        <v>30</v>
      </c>
      <c r="C20" s="24" t="s">
        <v>30</v>
      </c>
      <c r="D20" s="24" t="s">
        <v>30</v>
      </c>
      <c r="E20" s="24" t="s">
        <v>30</v>
      </c>
      <c r="F20" s="24" t="s">
        <v>30</v>
      </c>
      <c r="G20" s="24" t="s">
        <v>30</v>
      </c>
      <c r="H20" s="24" t="s">
        <v>30</v>
      </c>
      <c r="I20" s="24" t="s">
        <v>30</v>
      </c>
      <c r="J20" s="24" t="s">
        <v>30</v>
      </c>
      <c r="K20" s="24" t="s">
        <v>30</v>
      </c>
      <c r="L20" s="24" t="s">
        <v>30</v>
      </c>
      <c r="M20" s="24" t="s">
        <v>30</v>
      </c>
      <c r="N20" s="24" t="s">
        <v>30</v>
      </c>
      <c r="O20" s="24" t="s">
        <v>30</v>
      </c>
      <c r="P20" s="24" t="s">
        <v>30</v>
      </c>
      <c r="Q20" s="24" t="s">
        <v>30</v>
      </c>
    </row>
    <row r="21" spans="1:32">
      <c r="A21" s="24" t="s">
        <v>30</v>
      </c>
      <c r="B21" s="24" t="s">
        <v>30</v>
      </c>
      <c r="C21" s="24" t="s">
        <v>30</v>
      </c>
      <c r="D21" s="24" t="s">
        <v>30</v>
      </c>
      <c r="E21" s="24" t="s">
        <v>30</v>
      </c>
      <c r="F21" s="24" t="s">
        <v>30</v>
      </c>
      <c r="G21" s="24" t="s">
        <v>30</v>
      </c>
      <c r="H21" s="24" t="s">
        <v>30</v>
      </c>
      <c r="I21" s="24" t="s">
        <v>30</v>
      </c>
      <c r="J21" s="24" t="s">
        <v>30</v>
      </c>
      <c r="K21" s="24" t="s">
        <v>30</v>
      </c>
      <c r="L21" s="24" t="s">
        <v>30</v>
      </c>
      <c r="M21" s="24" t="s">
        <v>30</v>
      </c>
      <c r="N21" s="24" t="s">
        <v>30</v>
      </c>
      <c r="O21" s="24" t="s">
        <v>30</v>
      </c>
      <c r="P21" s="24" t="s">
        <v>30</v>
      </c>
      <c r="Q21" s="24" t="s">
        <v>30</v>
      </c>
    </row>
    <row r="22" spans="1:32">
      <c r="A22" s="11" t="s">
        <v>110</v>
      </c>
      <c r="B22" s="11" t="s">
        <v>111</v>
      </c>
      <c r="C22" s="11" t="s">
        <v>112</v>
      </c>
      <c r="D22" s="11" t="s">
        <v>113</v>
      </c>
      <c r="E22" s="11" t="s">
        <v>114</v>
      </c>
      <c r="F22" s="11" t="s">
        <v>115</v>
      </c>
      <c r="G22" s="11" t="s">
        <v>116</v>
      </c>
      <c r="H22" s="11" t="s">
        <v>117</v>
      </c>
      <c r="I22" s="11" t="s">
        <v>118</v>
      </c>
      <c r="J22" s="11" t="s">
        <v>119</v>
      </c>
      <c r="K22" s="11" t="s">
        <v>120</v>
      </c>
      <c r="L22" s="11" t="s">
        <v>121</v>
      </c>
      <c r="M22" s="11" t="s">
        <v>122</v>
      </c>
      <c r="N22" s="11" t="s">
        <v>123</v>
      </c>
      <c r="O22" s="11" t="s">
        <v>124</v>
      </c>
      <c r="P22" s="11" t="s">
        <v>125</v>
      </c>
      <c r="Q22" s="11" t="s">
        <v>126</v>
      </c>
    </row>
    <row r="23" spans="1:32">
      <c r="A23" s="12">
        <v>3638238.64</v>
      </c>
      <c r="B23" s="12">
        <v>0</v>
      </c>
      <c r="C23" s="12">
        <v>24811.88</v>
      </c>
      <c r="D23" s="12">
        <v>0</v>
      </c>
      <c r="E23" s="12">
        <v>5996.15</v>
      </c>
      <c r="F23" s="12">
        <v>1142297.81</v>
      </c>
      <c r="G23" s="12">
        <v>2000000</v>
      </c>
      <c r="H23" s="12">
        <v>107940</v>
      </c>
      <c r="I23" s="12">
        <v>0</v>
      </c>
      <c r="J23" s="12">
        <v>0</v>
      </c>
      <c r="K23" s="12">
        <v>0</v>
      </c>
      <c r="L23" s="12">
        <v>349786</v>
      </c>
      <c r="M23" s="12">
        <v>0</v>
      </c>
      <c r="N23" s="12">
        <v>0</v>
      </c>
      <c r="O23" s="12">
        <v>0</v>
      </c>
      <c r="P23" s="12">
        <v>0</v>
      </c>
      <c r="Q23" s="12">
        <v>7406.8</v>
      </c>
    </row>
    <row r="24" spans="1:32">
      <c r="A24">
        <f>A23/10000</f>
        <v>363.82386400000001</v>
      </c>
      <c r="B24">
        <f t="shared" ref="B24:Q24" si="2">B23/10000</f>
        <v>0</v>
      </c>
      <c r="C24">
        <f t="shared" si="2"/>
        <v>2.4811879999999999</v>
      </c>
      <c r="D24">
        <f t="shared" si="2"/>
        <v>0</v>
      </c>
      <c r="E24">
        <f t="shared" si="2"/>
        <v>0.59961500000000001</v>
      </c>
      <c r="F24">
        <f t="shared" si="2"/>
        <v>114.229781</v>
      </c>
      <c r="G24">
        <f t="shared" si="2"/>
        <v>200</v>
      </c>
      <c r="H24">
        <f t="shared" si="2"/>
        <v>10.794</v>
      </c>
      <c r="I24">
        <f t="shared" si="2"/>
        <v>0</v>
      </c>
      <c r="J24">
        <f t="shared" si="2"/>
        <v>0</v>
      </c>
      <c r="K24">
        <f t="shared" si="2"/>
        <v>0</v>
      </c>
      <c r="L24">
        <f t="shared" si="2"/>
        <v>34.9786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0.74068000000000001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D26" s="1"/>
      <c r="E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D27" s="1"/>
      <c r="E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D28" s="1"/>
      <c r="E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D29" s="1"/>
      <c r="E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D30" s="1"/>
      <c r="E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</sheetData>
  <mergeCells count="50">
    <mergeCell ref="H1:H3"/>
    <mergeCell ref="I1:I3"/>
    <mergeCell ref="J1:J3"/>
    <mergeCell ref="A8:A10"/>
    <mergeCell ref="B8:B10"/>
    <mergeCell ref="C8:C10"/>
    <mergeCell ref="D8:D10"/>
    <mergeCell ref="E8:E10"/>
    <mergeCell ref="F8:F10"/>
    <mergeCell ref="G8:G10"/>
    <mergeCell ref="F1:F3"/>
    <mergeCell ref="G1:G3"/>
    <mergeCell ref="S8:S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Z8:Z10"/>
    <mergeCell ref="AA8:AA10"/>
    <mergeCell ref="AB8:AB10"/>
    <mergeCell ref="A19:A21"/>
    <mergeCell ref="B19:B21"/>
    <mergeCell ref="C19:C21"/>
    <mergeCell ref="D19:D21"/>
    <mergeCell ref="E19:E21"/>
    <mergeCell ref="F19:F21"/>
    <mergeCell ref="G19:G21"/>
    <mergeCell ref="T8:T10"/>
    <mergeCell ref="U8:U10"/>
    <mergeCell ref="V8:V10"/>
    <mergeCell ref="W8:W10"/>
    <mergeCell ref="X8:X10"/>
    <mergeCell ref="Y8:Y10"/>
    <mergeCell ref="N19:N21"/>
    <mergeCell ref="O19:O21"/>
    <mergeCell ref="P19:P21"/>
    <mergeCell ref="Q19:Q21"/>
    <mergeCell ref="H19:H21"/>
    <mergeCell ref="I19:I21"/>
    <mergeCell ref="J19:J21"/>
    <mergeCell ref="K19:K21"/>
    <mergeCell ref="L19:L21"/>
    <mergeCell ref="M19:M21"/>
  </mergeCells>
  <phoneticPr fontId="6" type="noConversion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jt002</cp:lastModifiedBy>
  <cp:lastPrinted>2018-10-19T00:58:21Z</cp:lastPrinted>
  <dcterms:created xsi:type="dcterms:W3CDTF">2018-02-27T11:14:00Z</dcterms:created>
  <dcterms:modified xsi:type="dcterms:W3CDTF">2018-10-19T01:52:24Z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