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4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<sst xmlns="http://schemas.openxmlformats.org/spreadsheetml/2006/main" count="69">
  <si>
    <t>部门决算收入总表</t>
  </si>
  <si>
    <t>02表</t>
  </si>
  <si>
    <t>编制部门：</t>
  </si>
  <si>
    <t>单位：万元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</si>
  <si>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</si>
  <si>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</si>
  <si>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</si>
  <si>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</si>
  <si>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</si>
  <si>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</si>
  <si>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</si>
  <si>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</si>
  <si>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</si>
  <si>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</si>
  <si>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合计</t>
  </si>
  <si>
    <t>207</t>
  </si>
  <si>
    <t>文化体育与传媒支出</t>
  </si>
  <si>
    <t>文化</t>
  </si>
  <si>
    <t>2070101</t>
  </si>
  <si>
    <t xml:space="preserve">  行政运行</t>
  </si>
  <si>
    <t>2070102</t>
  </si>
  <si>
    <t xml:space="preserve">  一般行政管理事务</t>
  </si>
  <si>
    <t>2070104</t>
  </si>
  <si>
    <t xml:space="preserve">  图书馆</t>
  </si>
  <si>
    <t>2070108</t>
  </si>
  <si>
    <t xml:space="preserve">  文化活动</t>
  </si>
  <si>
    <t>2070109</t>
  </si>
  <si>
    <t xml:space="preserve">  群众文化</t>
  </si>
  <si>
    <t>2070199</t>
  </si>
  <si>
    <t xml:space="preserve">  其他文化支出</t>
  </si>
  <si>
    <t>20702</t>
  </si>
  <si>
    <t>文物</t>
  </si>
  <si>
    <t>2070204</t>
  </si>
  <si>
    <t xml:space="preserve">  文物保护</t>
  </si>
  <si>
    <t>2070299</t>
  </si>
  <si>
    <t xml:space="preserve">  其他文物支出</t>
  </si>
  <si>
    <t>20707</t>
  </si>
  <si>
    <t>国家电影事业发展专项资金及对应专项债务收入安排的支出</t>
  </si>
  <si>
    <t>2070702</t>
  </si>
  <si>
    <t xml:space="preserve">  资助城市影院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</si>
  <si>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</si>
  <si>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</si>
  <si>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</si>
  <si>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</si>
  <si>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</si>
  <si>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</si>
  <si>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</si>
  <si>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</si>
  <si>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</si>
  <si>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</si>
  <si>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216</t>
  </si>
  <si>
    <t>商业服务业等支出</t>
  </si>
  <si>
    <t>21605</t>
  </si>
  <si>
    <t>旅游业管理与服务支出</t>
  </si>
  <si>
    <t>2160504</t>
  </si>
  <si>
    <t xml:space="preserve">  旅游宣传</t>
  </si>
  <si>
    <t>2160505</t>
  </si>
  <si>
    <t xml:space="preserve">  旅游行业业务管理</t>
  </si>
  <si>
    <t>21660</t>
  </si>
  <si>
    <t>旅游发展基金支出</t>
  </si>
  <si>
    <t>2166004</t>
  </si>
  <si>
    <t xml:space="preserve">  地方旅游开发项目补助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</si>
  <si>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</si>
  <si>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</si>
  <si>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</si>
  <si>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</si>
  <si>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</si>
  <si>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</si>
  <si>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注：本表反映部门本年度取得的各项收入情况。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</si>
</sst>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Arial"/>
      <charset val="0"/>
    </font>
    <font>
      <b/>
      <sz val="2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21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9" borderId="20" applyNumberFormat="0" applyAlignment="0" applyProtection="0">
      <alignment vertical="center"/>
    </xf>
    <xf numFmtId="0" fontId="10" fillId="9" borderId="15" applyNumberFormat="0" applyAlignment="0" applyProtection="0">
      <alignment vertical="center"/>
    </xf>
    <xf numFmtId="0" fontId="18" fillId="15" borderId="1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176" fontId="6" fillId="0" borderId="7" xfId="0" applyNumberFormat="1" applyFont="1" applyFill="1" applyBorder="1" applyAlignment="1">
      <alignment horizontal="right" vertical="center" shrinkToFit="1"/>
    </xf>
    <xf numFmtId="4" fontId="6" fillId="0" borderId="7" xfId="0" applyNumberFormat="1" applyFont="1" applyFill="1" applyBorder="1" applyAlignment="1">
      <alignment horizontal="right" vertical="center" shrinkToFit="1"/>
    </xf>
    <xf numFmtId="4" fontId="6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topLeftCell="A4" workbookViewId="0">
      <selection activeCell="J23" sqref="J23"/>
    </sheetView>
  </sheetViews>
  <sheetFormatPr defaultColWidth="6.875" defaultRowHeight="12.75" customHeight="1"/>
  <cols>
    <col min="1" max="1" width="8.625" style="1" customWidth="1"/>
    <col min="2" max="2" width="21.5" style="1" customWidth="1"/>
    <col min="3" max="3" width="13.375" style="1" customWidth="1"/>
    <col min="4" max="4" width="14.25" style="1" customWidth="1"/>
    <col min="5" max="7" width="12.125" style="1" customWidth="1"/>
    <col min="8" max="8" width="16.25" style="1" customWidth="1"/>
    <col min="9" max="9" width="12.125" style="1" customWidth="1"/>
    <col min="10" max="251" width="6.875" style="1" customWidth="1"/>
    <col min="252" max="16384" width="6.875" style="1"/>
  </cols>
  <sheetData>
    <row r="1" s="1" customFormat="1" ht="29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1.75" customHeight="1" spans="9:9">
      <c r="I2" s="25" t="s">
        <v>1</v>
      </c>
    </row>
    <row r="3" s="2" customFormat="1" ht="16.5" customHeight="1" spans="1:9">
      <c r="A3" s="5" t="s">
        <v>2</v>
      </c>
      <c r="B3" s="5"/>
      <c r="C3" s="6"/>
      <c r="D3" s="6"/>
      <c r="E3" s="6"/>
      <c r="F3" s="6"/>
      <c r="G3" s="6"/>
      <c r="H3" s="6"/>
      <c r="I3" s="25" t="s">
        <v>3</v>
      </c>
    </row>
    <row r="4" s="2" customFormat="1" ht="19.5" customHeight="1" spans="1:9">
      <c r="A4" s="7" t="s">
        <v>4</v>
      </c>
      <c r="B4" s="8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1" customFormat="1" ht="28.5" customHeight="1" spans="1:9">
      <c r="A5" s="10" t="s">
        <v>12</v>
      </c>
      <c r="B5" s="11" t="s">
        <v>13</v>
      </c>
      <c r="C5" s="9"/>
      <c r="D5" s="9"/>
      <c r="E5" s="9"/>
      <c r="F5" s="9"/>
      <c r="G5" s="9"/>
      <c r="H5" s="9"/>
      <c r="I5" s="9"/>
    </row>
    <row r="6" s="1" customFormat="1" ht="20.1" customHeight="1" spans="1:9">
      <c r="A6" s="12" t="s">
        <v>14</v>
      </c>
      <c r="B6" s="13"/>
      <c r="C6" s="14">
        <f>SUM(C7,C22,C25,C31)</f>
        <v>938.16</v>
      </c>
      <c r="D6" s="14">
        <f>SUM(D7,D22,D25,D31)</f>
        <v>938.16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</row>
    <row r="7" s="3" customFormat="1" ht="15.4" customHeight="1" spans="1:9">
      <c r="A7" s="15" t="s">
        <v>15</v>
      </c>
      <c r="B7" s="16" t="s">
        <v>16</v>
      </c>
      <c r="C7" s="17">
        <f>SUM(C8,C15,C18,C20)</f>
        <v>866.18</v>
      </c>
      <c r="D7" s="17">
        <f>SUM(D8,D15,D18,D20)</f>
        <v>866.18</v>
      </c>
      <c r="E7" s="18">
        <v>0</v>
      </c>
      <c r="F7" s="18">
        <v>0</v>
      </c>
      <c r="G7" s="19">
        <v>0</v>
      </c>
      <c r="H7" s="14">
        <v>0</v>
      </c>
      <c r="I7" s="26">
        <v>0</v>
      </c>
    </row>
    <row r="8" s="3" customFormat="1" ht="15.4" customHeight="1" spans="1:9">
      <c r="A8" s="15">
        <v>20701</v>
      </c>
      <c r="B8" s="16" t="s">
        <v>17</v>
      </c>
      <c r="C8" s="18">
        <f>SUM(C9,C10,C11,C12,C13,C14)</f>
        <v>629.22</v>
      </c>
      <c r="D8" s="18">
        <f>SUM(D9,D10,D11,D12,D13,D14)</f>
        <v>629.22</v>
      </c>
      <c r="E8" s="18">
        <v>0</v>
      </c>
      <c r="F8" s="18">
        <v>0</v>
      </c>
      <c r="G8" s="19">
        <v>0</v>
      </c>
      <c r="H8" s="14">
        <v>0</v>
      </c>
      <c r="I8" s="26">
        <v>0</v>
      </c>
    </row>
    <row r="9" s="3" customFormat="1" ht="15.4" customHeight="1" spans="1:9">
      <c r="A9" s="15" t="s">
        <v>18</v>
      </c>
      <c r="B9" s="16" t="s">
        <v>19</v>
      </c>
      <c r="C9" s="18">
        <v>184.38</v>
      </c>
      <c r="D9" s="18">
        <v>184.38</v>
      </c>
      <c r="E9" s="18">
        <v>0</v>
      </c>
      <c r="F9" s="18">
        <v>0</v>
      </c>
      <c r="G9" s="19">
        <v>0</v>
      </c>
      <c r="H9" s="14">
        <v>0</v>
      </c>
      <c r="I9" s="26">
        <v>0</v>
      </c>
    </row>
    <row r="10" s="3" customFormat="1" ht="15.4" customHeight="1" spans="1:9">
      <c r="A10" s="15" t="s">
        <v>20</v>
      </c>
      <c r="B10" s="16" t="s">
        <v>21</v>
      </c>
      <c r="C10" s="18">
        <v>0.4</v>
      </c>
      <c r="D10" s="18">
        <v>0.4</v>
      </c>
      <c r="E10" s="18">
        <v>0</v>
      </c>
      <c r="F10" s="18">
        <v>0</v>
      </c>
      <c r="G10" s="19">
        <v>0</v>
      </c>
      <c r="H10" s="14">
        <v>0</v>
      </c>
      <c r="I10" s="26">
        <v>0</v>
      </c>
    </row>
    <row r="11" s="3" customFormat="1" ht="15.4" customHeight="1" spans="1:9">
      <c r="A11" s="15" t="s">
        <v>22</v>
      </c>
      <c r="B11" s="16" t="s">
        <v>23</v>
      </c>
      <c r="C11" s="18">
        <v>129.99</v>
      </c>
      <c r="D11" s="18">
        <v>129.99</v>
      </c>
      <c r="E11" s="18">
        <v>0</v>
      </c>
      <c r="F11" s="18">
        <v>0</v>
      </c>
      <c r="G11" s="19">
        <v>0</v>
      </c>
      <c r="H11" s="14">
        <v>0</v>
      </c>
      <c r="I11" s="26">
        <v>0</v>
      </c>
    </row>
    <row r="12" s="3" customFormat="1" ht="15.4" customHeight="1" spans="1:9">
      <c r="A12" s="15" t="s">
        <v>24</v>
      </c>
      <c r="B12" s="16" t="s">
        <v>25</v>
      </c>
      <c r="C12" s="18">
        <v>5.3</v>
      </c>
      <c r="D12" s="18">
        <v>5.3</v>
      </c>
      <c r="E12" s="18">
        <v>0</v>
      </c>
      <c r="F12" s="18">
        <v>0</v>
      </c>
      <c r="G12" s="19">
        <v>0</v>
      </c>
      <c r="H12" s="14">
        <v>0</v>
      </c>
      <c r="I12" s="26">
        <v>0</v>
      </c>
    </row>
    <row r="13" s="3" customFormat="1" ht="15.4" customHeight="1" spans="1:9">
      <c r="A13" s="15" t="s">
        <v>26</v>
      </c>
      <c r="B13" s="16" t="s">
        <v>27</v>
      </c>
      <c r="C13" s="18">
        <v>93.94</v>
      </c>
      <c r="D13" s="18">
        <v>93.94</v>
      </c>
      <c r="E13" s="18">
        <v>0</v>
      </c>
      <c r="F13" s="18">
        <v>0</v>
      </c>
      <c r="G13" s="19">
        <v>0</v>
      </c>
      <c r="H13" s="14">
        <v>0</v>
      </c>
      <c r="I13" s="26">
        <v>0</v>
      </c>
    </row>
    <row r="14" s="3" customFormat="1" ht="15.4" customHeight="1" spans="1:9">
      <c r="A14" s="15" t="s">
        <v>28</v>
      </c>
      <c r="B14" s="16" t="s">
        <v>29</v>
      </c>
      <c r="C14" s="18">
        <v>215.21</v>
      </c>
      <c r="D14" s="18">
        <v>215.21</v>
      </c>
      <c r="E14" s="18">
        <v>0</v>
      </c>
      <c r="F14" s="18">
        <v>0</v>
      </c>
      <c r="G14" s="19">
        <v>0</v>
      </c>
      <c r="H14" s="14">
        <v>0</v>
      </c>
      <c r="I14" s="26">
        <v>0</v>
      </c>
    </row>
    <row r="15" s="3" customFormat="1" ht="15.4" customHeight="1" spans="1:9">
      <c r="A15" s="15" t="s">
        <v>30</v>
      </c>
      <c r="B15" s="16" t="s">
        <v>31</v>
      </c>
      <c r="C15" s="18">
        <f>SUM(C16,C17)</f>
        <v>136.96</v>
      </c>
      <c r="D15" s="18">
        <f>SUM(D16,D17)</f>
        <v>136.96</v>
      </c>
      <c r="E15" s="18">
        <v>0</v>
      </c>
      <c r="F15" s="18">
        <v>0</v>
      </c>
      <c r="G15" s="19">
        <v>0</v>
      </c>
      <c r="H15" s="14">
        <v>0</v>
      </c>
      <c r="I15" s="26">
        <v>0</v>
      </c>
    </row>
    <row r="16" s="3" customFormat="1" ht="15.4" customHeight="1" spans="1:9">
      <c r="A16" s="15" t="s">
        <v>32</v>
      </c>
      <c r="B16" s="16" t="s">
        <v>33</v>
      </c>
      <c r="C16" s="18">
        <v>130.16</v>
      </c>
      <c r="D16" s="18">
        <v>130.16</v>
      </c>
      <c r="E16" s="18">
        <v>0</v>
      </c>
      <c r="F16" s="18">
        <v>0</v>
      </c>
      <c r="G16" s="19">
        <v>0</v>
      </c>
      <c r="H16" s="14">
        <v>0</v>
      </c>
      <c r="I16" s="26">
        <v>0</v>
      </c>
    </row>
    <row r="17" s="3" customFormat="1" ht="15.4" customHeight="1" spans="1:9">
      <c r="A17" s="15" t="s">
        <v>34</v>
      </c>
      <c r="B17" s="16" t="s">
        <v>35</v>
      </c>
      <c r="C17" s="18">
        <v>6.8</v>
      </c>
      <c r="D17" s="18">
        <v>6.8</v>
      </c>
      <c r="E17" s="18">
        <v>0</v>
      </c>
      <c r="F17" s="18">
        <v>0</v>
      </c>
      <c r="G17" s="19">
        <v>0</v>
      </c>
      <c r="H17" s="14">
        <v>0</v>
      </c>
      <c r="I17" s="26">
        <v>0</v>
      </c>
    </row>
    <row r="18" s="3" customFormat="1" ht="15.4" customHeight="1" spans="1:9">
      <c r="A18" s="15" t="s">
        <v>36</v>
      </c>
      <c r="B18" s="16" t="s">
        <v>37</v>
      </c>
      <c r="C18" s="18">
        <f>SUM(C19)</f>
        <v>60</v>
      </c>
      <c r="D18" s="18">
        <f t="shared" ref="D18:D23" si="0">SUM(D19)</f>
        <v>60</v>
      </c>
      <c r="E18" s="18">
        <v>0</v>
      </c>
      <c r="F18" s="18">
        <v>0</v>
      </c>
      <c r="G18" s="19">
        <v>0</v>
      </c>
      <c r="H18" s="14">
        <v>0</v>
      </c>
      <c r="I18" s="26">
        <v>0</v>
      </c>
    </row>
    <row r="19" s="3" customFormat="1" ht="15.4" customHeight="1" spans="1:9">
      <c r="A19" s="15" t="s">
        <v>38</v>
      </c>
      <c r="B19" s="16" t="s">
        <v>39</v>
      </c>
      <c r="C19" s="18">
        <v>60</v>
      </c>
      <c r="D19" s="18">
        <v>60</v>
      </c>
      <c r="E19" s="18">
        <v>0</v>
      </c>
      <c r="F19" s="18">
        <v>0</v>
      </c>
      <c r="G19" s="19">
        <v>0</v>
      </c>
      <c r="H19" s="14">
        <v>0</v>
      </c>
      <c r="I19" s="26">
        <v>0</v>
      </c>
    </row>
    <row r="20" s="3" customFormat="1" ht="15.4" customHeight="1" spans="1:9">
      <c r="A20" s="15" t="s">
        <v>40</v>
      </c>
      <c r="B20" s="16" t="s">
        <v>41</v>
      </c>
      <c r="C20" s="18">
        <f>SUM(C21)</f>
        <v>40</v>
      </c>
      <c r="D20" s="18">
        <f t="shared" si="0"/>
        <v>40</v>
      </c>
      <c r="E20" s="18">
        <v>0</v>
      </c>
      <c r="F20" s="18">
        <v>0</v>
      </c>
      <c r="G20" s="19">
        <v>0</v>
      </c>
      <c r="H20" s="14">
        <v>0</v>
      </c>
      <c r="I20" s="26">
        <v>0</v>
      </c>
    </row>
    <row r="21" s="3" customFormat="1" ht="15.4" customHeight="1" spans="1:9">
      <c r="A21" s="15" t="s">
        <v>42</v>
      </c>
      <c r="B21" s="16" t="s">
        <v>43</v>
      </c>
      <c r="C21" s="18">
        <v>40</v>
      </c>
      <c r="D21" s="18">
        <v>40</v>
      </c>
      <c r="E21" s="18">
        <v>0</v>
      </c>
      <c r="F21" s="18">
        <v>0</v>
      </c>
      <c r="G21" s="19">
        <v>0</v>
      </c>
      <c r="H21" s="14">
        <v>0</v>
      </c>
      <c r="I21" s="26">
        <v>0</v>
      </c>
    </row>
    <row r="22" s="3" customFormat="1" ht="15.4" customHeight="1" spans="1:9">
      <c r="A22" s="15" t="s">
        <v>44</v>
      </c>
      <c r="B22" s="16" t="s">
        <v>45</v>
      </c>
      <c r="C22" s="18">
        <f>SUM(C23)</f>
        <v>10.71</v>
      </c>
      <c r="D22" s="18">
        <f t="shared" si="0"/>
        <v>10.71</v>
      </c>
      <c r="E22" s="18">
        <v>0</v>
      </c>
      <c r="F22" s="18">
        <v>0</v>
      </c>
      <c r="G22" s="19">
        <v>0</v>
      </c>
      <c r="H22" s="14">
        <v>0</v>
      </c>
      <c r="I22" s="26">
        <v>0</v>
      </c>
    </row>
    <row r="23" s="3" customFormat="1" ht="15.4" customHeight="1" spans="1:9">
      <c r="A23" s="15" t="s">
        <v>46</v>
      </c>
      <c r="B23" s="16" t="s">
        <v>47</v>
      </c>
      <c r="C23" s="18">
        <f>SUM(C24)</f>
        <v>10.71</v>
      </c>
      <c r="D23" s="18">
        <f t="shared" si="0"/>
        <v>10.71</v>
      </c>
      <c r="E23" s="18">
        <v>0</v>
      </c>
      <c r="F23" s="18">
        <v>0</v>
      </c>
      <c r="G23" s="19">
        <v>0</v>
      </c>
      <c r="H23" s="14">
        <v>0</v>
      </c>
      <c r="I23" s="26">
        <v>0</v>
      </c>
    </row>
    <row r="24" s="3" customFormat="1" ht="15.4" customHeight="1" spans="1:9">
      <c r="A24" s="15" t="s">
        <v>48</v>
      </c>
      <c r="B24" s="16" t="s">
        <v>49</v>
      </c>
      <c r="C24" s="18">
        <v>10.71</v>
      </c>
      <c r="D24" s="18">
        <v>10.71</v>
      </c>
      <c r="E24" s="18">
        <v>0</v>
      </c>
      <c r="F24" s="18">
        <v>0</v>
      </c>
      <c r="G24" s="19">
        <v>0</v>
      </c>
      <c r="H24" s="14">
        <v>0</v>
      </c>
      <c r="I24" s="26">
        <v>0</v>
      </c>
    </row>
    <row r="25" s="3" customFormat="1" ht="15.4" customHeight="1" spans="1:9">
      <c r="A25" s="15" t="s">
        <v>50</v>
      </c>
      <c r="B25" s="16" t="s">
        <v>51</v>
      </c>
      <c r="C25" s="18">
        <f>SUM(C26,C29)</f>
        <v>42.61</v>
      </c>
      <c r="D25" s="18">
        <f>SUM(D26,D29)</f>
        <v>42.61</v>
      </c>
      <c r="E25" s="18">
        <v>0</v>
      </c>
      <c r="F25" s="18">
        <v>0</v>
      </c>
      <c r="G25" s="19">
        <v>0</v>
      </c>
      <c r="H25" s="14">
        <v>0</v>
      </c>
      <c r="I25" s="26">
        <v>0</v>
      </c>
    </row>
    <row r="26" s="3" customFormat="1" ht="15.4" customHeight="1" spans="1:9">
      <c r="A26" s="15" t="s">
        <v>52</v>
      </c>
      <c r="B26" s="16" t="s">
        <v>53</v>
      </c>
      <c r="C26" s="18">
        <f>SUM(C27,C28)</f>
        <v>17.61</v>
      </c>
      <c r="D26" s="18">
        <f>SUM(D27,D28)</f>
        <v>17.61</v>
      </c>
      <c r="E26" s="18">
        <v>0</v>
      </c>
      <c r="F26" s="18">
        <v>0</v>
      </c>
      <c r="G26" s="19">
        <v>0</v>
      </c>
      <c r="H26" s="14">
        <v>0</v>
      </c>
      <c r="I26" s="26">
        <v>0</v>
      </c>
    </row>
    <row r="27" s="3" customFormat="1" ht="15.4" customHeight="1" spans="1:9">
      <c r="A27" s="15" t="s">
        <v>54</v>
      </c>
      <c r="B27" s="16" t="s">
        <v>55</v>
      </c>
      <c r="C27" s="18">
        <v>17.46</v>
      </c>
      <c r="D27" s="18">
        <v>17.46</v>
      </c>
      <c r="E27" s="18">
        <v>0</v>
      </c>
      <c r="F27" s="18">
        <v>0</v>
      </c>
      <c r="G27" s="19">
        <v>0</v>
      </c>
      <c r="H27" s="14">
        <v>0</v>
      </c>
      <c r="I27" s="26">
        <v>0</v>
      </c>
    </row>
    <row r="28" s="3" customFormat="1" ht="15.4" customHeight="1" spans="1:9">
      <c r="A28" s="15" t="s">
        <v>56</v>
      </c>
      <c r="B28" s="16" t="s">
        <v>57</v>
      </c>
      <c r="C28" s="18">
        <v>0.15</v>
      </c>
      <c r="D28" s="18">
        <v>0.15</v>
      </c>
      <c r="E28" s="18">
        <v>0</v>
      </c>
      <c r="F28" s="18">
        <v>0</v>
      </c>
      <c r="G28" s="19">
        <v>0</v>
      </c>
      <c r="H28" s="14">
        <v>0</v>
      </c>
      <c r="I28" s="26">
        <v>0</v>
      </c>
    </row>
    <row r="29" s="3" customFormat="1" ht="15.4" customHeight="1" spans="1:9">
      <c r="A29" s="15" t="s">
        <v>58</v>
      </c>
      <c r="B29" s="16" t="s">
        <v>59</v>
      </c>
      <c r="C29" s="18">
        <f>SUM(C30)</f>
        <v>25</v>
      </c>
      <c r="D29" s="18">
        <f t="shared" ref="D29:D32" si="1">SUM(D30)</f>
        <v>25</v>
      </c>
      <c r="E29" s="18">
        <v>0</v>
      </c>
      <c r="F29" s="18">
        <v>0</v>
      </c>
      <c r="G29" s="19">
        <v>0</v>
      </c>
      <c r="H29" s="14">
        <v>0</v>
      </c>
      <c r="I29" s="26">
        <v>0</v>
      </c>
    </row>
    <row r="30" s="3" customFormat="1" ht="15.4" customHeight="1" spans="1:9">
      <c r="A30" s="15" t="s">
        <v>60</v>
      </c>
      <c r="B30" s="16" t="s">
        <v>61</v>
      </c>
      <c r="C30" s="18">
        <v>25</v>
      </c>
      <c r="D30" s="18">
        <v>25</v>
      </c>
      <c r="E30" s="18">
        <v>0</v>
      </c>
      <c r="F30" s="18">
        <v>0</v>
      </c>
      <c r="G30" s="19">
        <v>0</v>
      </c>
      <c r="H30" s="14">
        <v>0</v>
      </c>
      <c r="I30" s="26">
        <v>0</v>
      </c>
    </row>
    <row r="31" s="3" customFormat="1" ht="15.4" customHeight="1" spans="1:9">
      <c r="A31" s="15" t="s">
        <v>62</v>
      </c>
      <c r="B31" s="16" t="s">
        <v>63</v>
      </c>
      <c r="C31" s="18">
        <f>SUM(C32)</f>
        <v>18.66</v>
      </c>
      <c r="D31" s="18">
        <f t="shared" si="1"/>
        <v>18.66</v>
      </c>
      <c r="E31" s="18">
        <v>0</v>
      </c>
      <c r="F31" s="18">
        <v>0</v>
      </c>
      <c r="G31" s="19">
        <v>0</v>
      </c>
      <c r="H31" s="14">
        <v>0</v>
      </c>
      <c r="I31" s="26">
        <v>0</v>
      </c>
    </row>
    <row r="32" s="3" customFormat="1" ht="15.4" customHeight="1" spans="1:9">
      <c r="A32" s="15" t="s">
        <v>64</v>
      </c>
      <c r="B32" s="16" t="s">
        <v>65</v>
      </c>
      <c r="C32" s="18">
        <f>SUM(C33)</f>
        <v>18.66</v>
      </c>
      <c r="D32" s="18">
        <f t="shared" si="1"/>
        <v>18.66</v>
      </c>
      <c r="E32" s="18">
        <v>0</v>
      </c>
      <c r="F32" s="18">
        <v>0</v>
      </c>
      <c r="G32" s="19">
        <v>0</v>
      </c>
      <c r="H32" s="14">
        <v>0</v>
      </c>
      <c r="I32" s="26">
        <v>0</v>
      </c>
    </row>
    <row r="33" s="3" customFormat="1" ht="15.4" customHeight="1" spans="1:9">
      <c r="A33" s="20" t="s">
        <v>66</v>
      </c>
      <c r="B33" s="21" t="s">
        <v>67</v>
      </c>
      <c r="C33" s="22">
        <v>18.66</v>
      </c>
      <c r="D33" s="22">
        <v>18.66</v>
      </c>
      <c r="E33" s="22">
        <v>0</v>
      </c>
      <c r="F33" s="22">
        <v>0</v>
      </c>
      <c r="G33" s="23">
        <v>0</v>
      </c>
      <c r="H33" s="14">
        <v>0</v>
      </c>
      <c r="I33" s="26">
        <v>0</v>
      </c>
    </row>
    <row r="34" s="1" customFormat="1" ht="23.25" customHeight="1" spans="1:9">
      <c r="A34" s="24" t="s">
        <v>68</v>
      </c>
      <c r="B34" s="24"/>
      <c r="C34" s="24"/>
      <c r="D34" s="24"/>
      <c r="E34" s="24"/>
      <c r="F34" s="24"/>
      <c r="G34" s="24"/>
      <c r="H34" s="24"/>
      <c r="I34" s="24"/>
    </row>
  </sheetData>
  <mergeCells count="12">
    <mergeCell ref="A1:I1"/>
    <mergeCell ref="A3:B3"/>
    <mergeCell ref="A4:B4"/>
    <mergeCell ref="A6:B6"/>
    <mergeCell ref="A34:I34"/>
    <mergeCell ref="C4:C5"/>
    <mergeCell ref="D4:D5"/>
    <mergeCell ref="E4:E5"/>
    <mergeCell ref="F4:F5"/>
    <mergeCell ref="G4:G5"/>
    <mergeCell ref="H4:H5"/>
    <mergeCell ref="I4:I5"/>
  </mergeCells>
  <pageMargins left="0.751388888888889" right="0.751388888888889" top="1" bottom="1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蒙古后裔</cp:lastModifiedBy>
  <dcterms:created xsi:type="dcterms:W3CDTF">2018-02-27T11:14:00Z</dcterms:created>
  <dcterms:modified xsi:type="dcterms:W3CDTF">2018-10-19T03:12:12Z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