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830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5</definedName>
    <definedName name="_xlnm.Print_Area" localSheetId="4">5</definedName>
    <definedName name="_xlnm.Print_Area" localSheetId="6">23</definedName>
    <definedName name="_xlnm.Print_Area" localSheetId="8">22</definedName>
    <definedName name="_xlnm.Print_Area" localSheetId="9">41</definedName>
    <definedName name="_xlnm.Print_Area" localSheetId="10">-1</definedName>
    <definedName name="_xlnm.Print_Area" localSheetId="11">6</definedName>
    <definedName name="_xlnm.Print_Area" localSheetId="14">3</definedName>
    <definedName name="_xlnm.Print_Area" localSheetId="15">#N/A</definedName>
    <definedName name="_xlnm.Print_Area" localSheetId="16">#N/A</definedName>
    <definedName name="_xlnm.Print_Area" localSheetId="1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<sst xmlns="http://schemas.openxmlformats.org/spreadsheetml/2006/main" count="1137" uniqueCount="422">
  <si>
    <t>2019年部门综合预算公开报表</t>
  </si>
  <si>
    <t xml:space="preserve">                            部门名称：宝鸡市金台区文化和旅游局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</si>
  <si>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</si>
  <si>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</si>
  <si>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</si>
  <si>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</si>
  <si>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</si>
  <si>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</si>
  <si>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</si>
  <si>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</si>
  <si>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</si>
  <si>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</si>
  <si>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</si>
  <si>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</si>
  <si>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</si>
  <si>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</si>
  <si>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</si>
  <si>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</si>
  <si>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</si>
  <si>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</si>
  <si>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</si>
  <si>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</si>
  <si>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</si>
  <si>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</si>
  <si>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</si>
  <si>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</si>
  <si>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</si>
  <si>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</si>
  <si>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</si>
  <si>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</si>
  <si>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</si>
  <si>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</si>
  <si>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</si>
  <si>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</si>
  <si>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</si>
  <si>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</si>
  <si>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</si>
  <si>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</si>
  <si>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</si>
  <si>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</si>
  <si>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</si>
  <si>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</si>
  <si>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</si>
  <si>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</si>
  <si>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</si>
  <si>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</si>
  <si>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</si>
  <si>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</si>
  <si>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</si>
  <si>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</si>
  <si>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</si>
  <si>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</si>
  <si>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</si>
  <si>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</si>
  <si>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</si>
  <si>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</si>
  <si>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</si>
  <si>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</si>
  <si>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</si>
  <si>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</si>
  <si>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</si>
  <si>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</si>
  <si>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</si>
  <si>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</si>
  <si>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</si>
  <si>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</si>
  <si>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</si>
  <si>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</si>
  <si>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</si>
  <si>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</si>
  <si>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</si>
  <si>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</si>
  <si>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</si>
  <si>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</si>
  <si>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</si>
  <si>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</si>
  <si>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</si>
  <si>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</si>
  <si>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</si>
  <si>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</si>
  <si>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</si>
  <si>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</si>
  <si>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</si>
  <si>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</si>
  <si>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</si>
  <si>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</si>
  <si>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</si>
  <si>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</si>
  <si>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</si>
  <si>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</si>
  <si>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</si>
  <si>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</si>
  <si>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</si>
  <si>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</si>
  <si>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</si>
  <si>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</si>
  <si>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</si>
  <si>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</si>
  <si>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</si>
  <si>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</si>
  <si>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</si>
  <si>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</si>
  <si>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</si>
  <si>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</si>
  <si>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</si>
  <si>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</si>
  <si>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</si>
  <si>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</si>
  <si>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</si>
  <si>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</si>
  <si>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</si>
  <si>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</si>
  <si>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</si>
  <si>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</si>
  <si>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</si>
  <si>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</si>
  <si>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</si>
  <si>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</si>
  <si>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</si>
  <si>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</si>
  <si>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</si>
  <si>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</si>
  <si>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</si>
  <si>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</si>
  <si>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</si>
  <si>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</si>
  <si>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</si>
  <si>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</si>
  <si>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</si>
  <si>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</si>
  <si>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</si>
  <si>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</si>
  <si>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</si>
  <si>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</si>
  <si>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</si>
  <si>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</si>
  <si>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</si>
  <si>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</si>
  <si>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</si>
  <si>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</si>
  <si>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区文化广电局</t>
  </si>
  <si>
    <t>K0501</t>
  </si>
  <si>
    <t xml:space="preserve">  区文化广电局（本级）</t>
  </si>
  <si>
    <t>K0502</t>
  </si>
  <si>
    <t xml:space="preserve">  区图书馆（本级）</t>
  </si>
  <si>
    <t>K0503</t>
  </si>
  <si>
    <t xml:space="preserve">  区文化馆（本级）</t>
  </si>
  <si>
    <t>K0506</t>
  </si>
  <si>
    <t xml:space="preserve">  金台区文管所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</si>
  <si>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</si>
  <si>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</si>
  <si>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</si>
  <si>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</si>
  <si>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</si>
  <si>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</si>
  <si>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</si>
  <si>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</si>
  <si>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</si>
  <si>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</si>
  <si>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</si>
  <si>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</si>
  <si>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</si>
  <si>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</si>
  <si>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</si>
  <si>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</si>
  <si>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</si>
  <si>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</si>
  <si>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</t>
  </si>
  <si>
    <t xml:space="preserve">    2070104</t>
  </si>
  <si>
    <t xml:space="preserve">    图书馆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</si>
  <si>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</si>
  <si>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</si>
  <si>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</si>
  <si>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</si>
  <si>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</si>
  <si>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</si>
  <si>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 xml:space="preserve">  20702</t>
  </si>
  <si>
    <t xml:space="preserve">  文物</t>
  </si>
  <si>
    <t xml:space="preserve">    2070204</t>
  </si>
  <si>
    <t xml:space="preserve">    文物保护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</si>
  <si>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</si>
  <si>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</si>
  <si>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</si>
  <si>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</si>
  <si>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</si>
  <si>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</si>
  <si>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</si>
  <si>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</si>
  <si>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</si>
  <si>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</si>
  <si>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</si>
  <si>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</si>
  <si>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</si>
  <si>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</si>
  <si>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</si>
  <si>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</si>
  <si>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</si>
  <si>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</si>
  <si>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</si>
  <si>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</si>
  <si>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</si>
  <si>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</si>
  <si>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</si>
  <si>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</si>
  <si>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</si>
  <si>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</si>
  <si>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</si>
  <si>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</si>
  <si>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</si>
  <si>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</si>
  <si>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</si>
  <si>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</si>
  <si>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</si>
  <si>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</si>
  <si>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</si>
  <si>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</si>
  <si>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</si>
  <si>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</si>
  <si>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</si>
  <si>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</si>
  <si>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</si>
  <si>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</si>
  <si>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</si>
  <si>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</si>
  <si>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</si>
  <si>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</si>
  <si>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</si>
  <si>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</si>
  <si>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</si>
  <si>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</si>
  <si>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</si>
  <si>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</si>
  <si>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</si>
  <si>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</si>
  <si>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</si>
  <si>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</si>
  <si>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</si>
  <si>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</si>
  <si>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</si>
  <si>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</si>
  <si>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</si>
  <si>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</si>
  <si>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</si>
  <si>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</si>
  <si>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</si>
  <si>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</si>
  <si>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</si>
  <si>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</si>
  <si>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</si>
  <si>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>50502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</si>
  <si>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</si>
  <si>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</si>
  <si>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</si>
  <si>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</si>
  <si>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</si>
  <si>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</si>
  <si>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</si>
  <si>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</si>
  <si>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</si>
  <si>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</si>
  <si>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</si>
  <si>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</si>
  <si>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</si>
  <si>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</si>
  <si>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</si>
  <si>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</si>
  <si>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</si>
  <si>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</si>
  <si>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</si>
  <si>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</si>
  <si>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 xml:space="preserve">  30239</t>
  </si>
  <si>
    <t xml:space="preserve">  其他交通费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</si>
  <si>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</si>
  <si>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</si>
  <si>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</si>
  <si>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</si>
  <si>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</si>
  <si>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</si>
  <si>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</si>
  <si>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</si>
  <si>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</si>
  <si>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</si>
  <si>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</si>
  <si>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</si>
  <si>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</si>
  <si>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</si>
  <si>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</si>
  <si>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</si>
  <si>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</si>
  <si>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</si>
  <si>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</si>
  <si>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</si>
  <si>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</si>
  <si>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</si>
  <si>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</si>
  <si>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</si>
  <si>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</si>
  <si>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</si>
  <si>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</si>
  <si>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</si>
  <si>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</si>
  <si>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</si>
  <si>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</si>
  <si>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</si>
  <si>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</si>
  <si>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</si>
  <si>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</si>
  <si>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</si>
  <si>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</si>
  <si>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</si>
  <si>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</si>
  <si>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</si>
  <si>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</si>
  <si>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</si>
  <si>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</si>
  <si>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</si>
  <si>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</si>
  <si>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</si>
  <si>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</si>
  <si>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</si>
  <si>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</si>
  <si>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</si>
  <si>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</si>
  <si>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</si>
  <si>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</si>
  <si>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</si>
  <si>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</si>
  <si>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</si>
  <si>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</si>
  <si>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</si>
  <si>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</si>
  <si>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本部门无此项支出</t>
  </si>
  <si>
    <t>单位（项目）名称</t>
  </si>
  <si>
    <t>项目金额</t>
  </si>
  <si>
    <t>项目简介</t>
  </si>
  <si>
    <t xml:space="preserve">  K0501</t>
  </si>
  <si>
    <t xml:space="preserve">    文化专项</t>
  </si>
  <si>
    <t xml:space="preserve">  K0502</t>
  </si>
  <si>
    <t xml:space="preserve">    图书购置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</si>
  <si>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</si>
  <si>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</si>
  <si>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</si>
  <si>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</si>
  <si>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</si>
  <si>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</si>
  <si>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</si>
  <si>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</si>
  <si>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</si>
  <si>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</si>
  <si>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</si>
  <si>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</si>
  <si>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</si>
  <si>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</si>
  <si>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</si>
  <si>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</si>
  <si>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</si>
  <si>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</si>
  <si>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</si>
  <si>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</si>
  <si>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</si>
  <si>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</si>
  <si>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</si>
  <si>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</si>
  <si>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</si>
  <si>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</si>
  <si>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</si>
  <si>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</si>
  <si>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</si>
  <si>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小计</t>
  </si>
  <si>
    <t>因公出国（境）费用</t>
  </si>
  <si>
    <t>公务用车购置及运行维护费</t>
  </si>
  <si>
    <t>公务用车购置费</t>
  </si>
  <si>
    <t>公务用车运行维护费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</si>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</sst>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7">
      <selection activeCell="A7" sqref="A7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9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154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208</v>
      </c>
      <c r="B4" s="150" t="s">
        <v>209</v>
      </c>
      <c r="C4" s="150" t="s">
        <v>210</v>
      </c>
      <c r="D4" s="150" t="s">
        <v>211</v>
      </c>
      <c r="E4" s="150" t="s">
        <v>157</v>
      </c>
      <c r="F4" s="151" t="s">
        <v>158</v>
      </c>
      <c r="G4" s="152" t="s">
        <v>159</v>
      </c>
      <c r="H4" s="153" t="s">
        <v>161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139</v>
      </c>
      <c r="B5" s="150" t="s">
        <v>139</v>
      </c>
      <c r="C5" s="150" t="s">
        <v>139</v>
      </c>
      <c r="D5" s="154" t="s">
        <v>139</v>
      </c>
      <c r="E5" s="155">
        <v>1</v>
      </c>
      <c r="F5" s="156">
        <v>2</v>
      </c>
      <c r="G5" s="157">
        <v>3</v>
      </c>
      <c r="H5" s="153" t="s">
        <v>139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129</v>
      </c>
      <c r="C6" s="57"/>
      <c r="D6" s="158"/>
      <c r="E6" s="70">
        <v>354.901</v>
      </c>
      <c r="F6" s="58">
        <v>335.501</v>
      </c>
      <c r="G6" s="58">
        <v>19.4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212</v>
      </c>
      <c r="B7" s="57" t="s">
        <v>213</v>
      </c>
      <c r="C7" s="57"/>
      <c r="D7" s="158"/>
      <c r="E7" s="70">
        <v>334.085</v>
      </c>
      <c r="F7" s="58">
        <v>334.085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214</v>
      </c>
      <c r="B8" s="57" t="s">
        <v>215</v>
      </c>
      <c r="C8" s="57" t="s">
        <v>216</v>
      </c>
      <c r="D8" s="158" t="s">
        <v>217</v>
      </c>
      <c r="E8" s="70">
        <v>47.654</v>
      </c>
      <c r="F8" s="58">
        <v>47.654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214</v>
      </c>
      <c r="B9" s="57" t="s">
        <v>215</v>
      </c>
      <c r="C9" s="57" t="s">
        <v>218</v>
      </c>
      <c r="D9" s="158" t="s">
        <v>213</v>
      </c>
      <c r="E9" s="70">
        <v>59.361</v>
      </c>
      <c r="F9" s="58">
        <v>59.361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219</v>
      </c>
      <c r="B10" s="57" t="s">
        <v>220</v>
      </c>
      <c r="C10" s="57" t="s">
        <v>216</v>
      </c>
      <c r="D10" s="158" t="s">
        <v>217</v>
      </c>
      <c r="E10" s="70">
        <v>48.15</v>
      </c>
      <c r="F10" s="58">
        <v>48.15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219</v>
      </c>
      <c r="B11" s="57" t="s">
        <v>220</v>
      </c>
      <c r="C11" s="57" t="s">
        <v>218</v>
      </c>
      <c r="D11" s="158" t="s">
        <v>213</v>
      </c>
      <c r="E11" s="70">
        <v>22.804</v>
      </c>
      <c r="F11" s="58">
        <v>22.804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221</v>
      </c>
      <c r="B12" s="57" t="s">
        <v>222</v>
      </c>
      <c r="C12" s="57" t="s">
        <v>218</v>
      </c>
      <c r="D12" s="158" t="s">
        <v>213</v>
      </c>
      <c r="E12" s="70">
        <v>3.513</v>
      </c>
      <c r="F12" s="58">
        <v>3.513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221</v>
      </c>
      <c r="B13" s="57" t="s">
        <v>222</v>
      </c>
      <c r="C13" s="57" t="s">
        <v>216</v>
      </c>
      <c r="D13" s="158" t="s">
        <v>217</v>
      </c>
      <c r="E13" s="70">
        <v>3.971</v>
      </c>
      <c r="F13" s="58">
        <v>3.971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223</v>
      </c>
      <c r="B14" s="57" t="s">
        <v>224</v>
      </c>
      <c r="C14" s="57" t="s">
        <v>218</v>
      </c>
      <c r="D14" s="158" t="s">
        <v>213</v>
      </c>
      <c r="E14" s="70">
        <v>41.306</v>
      </c>
      <c r="F14" s="58">
        <v>41.306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225</v>
      </c>
      <c r="B15" s="57" t="s">
        <v>226</v>
      </c>
      <c r="C15" s="57" t="s">
        <v>218</v>
      </c>
      <c r="D15" s="158" t="s">
        <v>213</v>
      </c>
      <c r="E15" s="70">
        <v>22.108</v>
      </c>
      <c r="F15" s="58">
        <v>22.108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225</v>
      </c>
      <c r="B16" s="57" t="s">
        <v>226</v>
      </c>
      <c r="C16" s="57" t="s">
        <v>227</v>
      </c>
      <c r="D16" s="158" t="s">
        <v>228</v>
      </c>
      <c r="E16" s="70">
        <v>17.284</v>
      </c>
      <c r="F16" s="58">
        <v>17.284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229</v>
      </c>
      <c r="B17" s="57" t="s">
        <v>230</v>
      </c>
      <c r="C17" s="57" t="s">
        <v>218</v>
      </c>
      <c r="D17" s="158" t="s">
        <v>213</v>
      </c>
      <c r="E17" s="70">
        <v>8.843</v>
      </c>
      <c r="F17" s="58">
        <v>8.843</v>
      </c>
      <c r="G17" s="58">
        <v>0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229</v>
      </c>
      <c r="B18" s="57" t="s">
        <v>230</v>
      </c>
      <c r="C18" s="57" t="s">
        <v>227</v>
      </c>
      <c r="D18" s="158" t="s">
        <v>228</v>
      </c>
      <c r="E18" s="70">
        <v>6.914</v>
      </c>
      <c r="F18" s="58">
        <v>6.914</v>
      </c>
      <c r="G18" s="58">
        <v>0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231</v>
      </c>
      <c r="B19" s="57" t="s">
        <v>232</v>
      </c>
      <c r="C19" s="57" t="s">
        <v>227</v>
      </c>
      <c r="D19" s="158" t="s">
        <v>228</v>
      </c>
      <c r="E19" s="70">
        <v>6.978</v>
      </c>
      <c r="F19" s="58">
        <v>6.978</v>
      </c>
      <c r="G19" s="58">
        <v>0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231</v>
      </c>
      <c r="B20" s="57" t="s">
        <v>232</v>
      </c>
      <c r="C20" s="57" t="s">
        <v>218</v>
      </c>
      <c r="D20" s="158" t="s">
        <v>213</v>
      </c>
      <c r="E20" s="70">
        <v>9.04</v>
      </c>
      <c r="F20" s="58">
        <v>9.04</v>
      </c>
      <c r="G20" s="58">
        <v>0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233</v>
      </c>
      <c r="B21" s="57" t="s">
        <v>234</v>
      </c>
      <c r="C21" s="57" t="s">
        <v>227</v>
      </c>
      <c r="D21" s="158" t="s">
        <v>228</v>
      </c>
      <c r="E21" s="70">
        <v>0.258</v>
      </c>
      <c r="F21" s="58">
        <v>0.258</v>
      </c>
      <c r="G21" s="58">
        <v>0</v>
      </c>
      <c r="H21" s="68">
        <v>0</v>
      </c>
      <c r="I21" s="119"/>
      <c r="J21" s="119"/>
      <c r="K21" s="119"/>
      <c r="L21" s="119"/>
      <c r="M21" s="119"/>
      <c r="N21" s="119"/>
      <c r="O21" s="119"/>
    </row>
    <row r="22" spans="1:8" ht="23.25" customHeight="1">
      <c r="A22" s="57" t="s">
        <v>233</v>
      </c>
      <c r="B22" s="57" t="s">
        <v>234</v>
      </c>
      <c r="C22" s="57" t="s">
        <v>218</v>
      </c>
      <c r="D22" s="158" t="s">
        <v>213</v>
      </c>
      <c r="E22" s="70">
        <v>0.215</v>
      </c>
      <c r="F22" s="58">
        <v>0.215</v>
      </c>
      <c r="G22" s="58">
        <v>0</v>
      </c>
      <c r="H22" s="68">
        <v>0</v>
      </c>
    </row>
    <row r="23" spans="1:8" ht="23.25" customHeight="1">
      <c r="A23" s="57" t="s">
        <v>235</v>
      </c>
      <c r="B23" s="57" t="s">
        <v>236</v>
      </c>
      <c r="C23" s="57" t="s">
        <v>218</v>
      </c>
      <c r="D23" s="158" t="s">
        <v>213</v>
      </c>
      <c r="E23" s="70">
        <v>13.696</v>
      </c>
      <c r="F23" s="58">
        <v>13.696</v>
      </c>
      <c r="G23" s="58">
        <v>0</v>
      </c>
      <c r="H23" s="68">
        <v>0</v>
      </c>
    </row>
    <row r="24" spans="1:8" ht="23.25" customHeight="1">
      <c r="A24" s="57" t="s">
        <v>235</v>
      </c>
      <c r="B24" s="57" t="s">
        <v>236</v>
      </c>
      <c r="C24" s="57" t="s">
        <v>237</v>
      </c>
      <c r="D24" s="158" t="s">
        <v>238</v>
      </c>
      <c r="E24" s="70">
        <v>10.734</v>
      </c>
      <c r="F24" s="58">
        <v>10.734</v>
      </c>
      <c r="G24" s="58">
        <v>0</v>
      </c>
      <c r="H24" s="68">
        <v>0</v>
      </c>
    </row>
    <row r="25" spans="1:8" ht="23.25" customHeight="1">
      <c r="A25" s="57" t="s">
        <v>239</v>
      </c>
      <c r="B25" s="57" t="s">
        <v>240</v>
      </c>
      <c r="C25" s="57" t="s">
        <v>241</v>
      </c>
      <c r="D25" s="158" t="s">
        <v>242</v>
      </c>
      <c r="E25" s="70">
        <v>9.264</v>
      </c>
      <c r="F25" s="58">
        <v>9.264</v>
      </c>
      <c r="G25" s="58">
        <v>0</v>
      </c>
      <c r="H25" s="68">
        <v>0</v>
      </c>
    </row>
    <row r="26" spans="1:8" ht="23.25" customHeight="1">
      <c r="A26" s="57" t="s">
        <v>239</v>
      </c>
      <c r="B26" s="57" t="s">
        <v>240</v>
      </c>
      <c r="C26" s="57" t="s">
        <v>218</v>
      </c>
      <c r="D26" s="158" t="s">
        <v>213</v>
      </c>
      <c r="E26" s="70">
        <v>1.992</v>
      </c>
      <c r="F26" s="58">
        <v>1.992</v>
      </c>
      <c r="G26" s="58">
        <v>0</v>
      </c>
      <c r="H26" s="68">
        <v>0</v>
      </c>
    </row>
    <row r="27" spans="1:8" ht="23.25" customHeight="1">
      <c r="A27" s="57" t="s">
        <v>243</v>
      </c>
      <c r="B27" s="57" t="s">
        <v>244</v>
      </c>
      <c r="C27" s="57"/>
      <c r="D27" s="158"/>
      <c r="E27" s="70">
        <v>19.4</v>
      </c>
      <c r="F27" s="58">
        <v>0</v>
      </c>
      <c r="G27" s="58">
        <v>19.4</v>
      </c>
      <c r="H27" s="68">
        <v>0</v>
      </c>
    </row>
    <row r="28" spans="1:8" ht="23.25" customHeight="1">
      <c r="A28" s="57" t="s">
        <v>245</v>
      </c>
      <c r="B28" s="57" t="s">
        <v>246</v>
      </c>
      <c r="C28" s="57" t="s">
        <v>247</v>
      </c>
      <c r="D28" s="158" t="s">
        <v>248</v>
      </c>
      <c r="E28" s="70">
        <v>0.5</v>
      </c>
      <c r="F28" s="58">
        <v>0</v>
      </c>
      <c r="G28" s="58">
        <v>0.5</v>
      </c>
      <c r="H28" s="68">
        <v>0</v>
      </c>
    </row>
    <row r="29" spans="1:8" ht="23.25" customHeight="1">
      <c r="A29" s="57" t="s">
        <v>245</v>
      </c>
      <c r="B29" s="57" t="s">
        <v>246</v>
      </c>
      <c r="C29" s="57" t="s">
        <v>249</v>
      </c>
      <c r="D29" s="158" t="s">
        <v>244</v>
      </c>
      <c r="E29" s="70">
        <v>2.1</v>
      </c>
      <c r="F29" s="58">
        <v>0</v>
      </c>
      <c r="G29" s="58">
        <v>2.1</v>
      </c>
      <c r="H29" s="68">
        <v>0</v>
      </c>
    </row>
    <row r="30" spans="1:8" ht="23.25" customHeight="1">
      <c r="A30" s="57" t="s">
        <v>250</v>
      </c>
      <c r="B30" s="57" t="s">
        <v>251</v>
      </c>
      <c r="C30" s="57" t="s">
        <v>247</v>
      </c>
      <c r="D30" s="158" t="s">
        <v>248</v>
      </c>
      <c r="E30" s="70">
        <v>0.56</v>
      </c>
      <c r="F30" s="58">
        <v>0</v>
      </c>
      <c r="G30" s="58">
        <v>0.56</v>
      </c>
      <c r="H30" s="68">
        <v>0</v>
      </c>
    </row>
    <row r="31" spans="1:8" ht="23.25" customHeight="1">
      <c r="A31" s="57" t="s">
        <v>252</v>
      </c>
      <c r="B31" s="57" t="s">
        <v>253</v>
      </c>
      <c r="C31" s="57" t="s">
        <v>249</v>
      </c>
      <c r="D31" s="158" t="s">
        <v>244</v>
      </c>
      <c r="E31" s="70">
        <v>0.2</v>
      </c>
      <c r="F31" s="58">
        <v>0</v>
      </c>
      <c r="G31" s="58">
        <v>0.2</v>
      </c>
      <c r="H31" s="68">
        <v>0</v>
      </c>
    </row>
    <row r="32" spans="1:8" ht="23.25" customHeight="1">
      <c r="A32" s="57" t="s">
        <v>252</v>
      </c>
      <c r="B32" s="57" t="s">
        <v>253</v>
      </c>
      <c r="C32" s="57" t="s">
        <v>247</v>
      </c>
      <c r="D32" s="158" t="s">
        <v>248</v>
      </c>
      <c r="E32" s="70">
        <v>0.5</v>
      </c>
      <c r="F32" s="58">
        <v>0</v>
      </c>
      <c r="G32" s="58">
        <v>0.5</v>
      </c>
      <c r="H32" s="68">
        <v>0</v>
      </c>
    </row>
    <row r="33" spans="1:8" ht="23.25" customHeight="1">
      <c r="A33" s="57" t="s">
        <v>254</v>
      </c>
      <c r="B33" s="57" t="s">
        <v>255</v>
      </c>
      <c r="C33" s="57" t="s">
        <v>247</v>
      </c>
      <c r="D33" s="158" t="s">
        <v>248</v>
      </c>
      <c r="E33" s="70">
        <v>0.5</v>
      </c>
      <c r="F33" s="58">
        <v>0</v>
      </c>
      <c r="G33" s="58">
        <v>0.5</v>
      </c>
      <c r="H33" s="68">
        <v>0</v>
      </c>
    </row>
    <row r="34" spans="1:8" ht="23.25" customHeight="1">
      <c r="A34" s="57" t="s">
        <v>254</v>
      </c>
      <c r="B34" s="57" t="s">
        <v>255</v>
      </c>
      <c r="C34" s="57" t="s">
        <v>249</v>
      </c>
      <c r="D34" s="158" t="s">
        <v>244</v>
      </c>
      <c r="E34" s="70">
        <v>0.4</v>
      </c>
      <c r="F34" s="58">
        <v>0</v>
      </c>
      <c r="G34" s="58">
        <v>0.4</v>
      </c>
      <c r="H34" s="68">
        <v>0</v>
      </c>
    </row>
    <row r="35" spans="1:8" ht="23.25" customHeight="1">
      <c r="A35" s="57" t="s">
        <v>256</v>
      </c>
      <c r="B35" s="57" t="s">
        <v>257</v>
      </c>
      <c r="C35" s="57" t="s">
        <v>258</v>
      </c>
      <c r="D35" s="158" t="s">
        <v>259</v>
      </c>
      <c r="E35" s="70">
        <v>0.1</v>
      </c>
      <c r="F35" s="58">
        <v>0</v>
      </c>
      <c r="G35" s="58">
        <v>0.1</v>
      </c>
      <c r="H35" s="68">
        <v>0</v>
      </c>
    </row>
    <row r="36" spans="1:8" ht="23.25" customHeight="1">
      <c r="A36" s="57" t="s">
        <v>260</v>
      </c>
      <c r="B36" s="57" t="s">
        <v>261</v>
      </c>
      <c r="C36" s="57" t="s">
        <v>262</v>
      </c>
      <c r="D36" s="158" t="s">
        <v>263</v>
      </c>
      <c r="E36" s="70">
        <v>0.1</v>
      </c>
      <c r="F36" s="58">
        <v>0</v>
      </c>
      <c r="G36" s="58">
        <v>0.1</v>
      </c>
      <c r="H36" s="68">
        <v>0</v>
      </c>
    </row>
    <row r="37" spans="1:8" ht="23.25" customHeight="1">
      <c r="A37" s="57" t="s">
        <v>260</v>
      </c>
      <c r="B37" s="57" t="s">
        <v>261</v>
      </c>
      <c r="C37" s="57" t="s">
        <v>249</v>
      </c>
      <c r="D37" s="158" t="s">
        <v>244</v>
      </c>
      <c r="E37" s="70">
        <v>0.1</v>
      </c>
      <c r="F37" s="58">
        <v>0</v>
      </c>
      <c r="G37" s="58">
        <v>0.1</v>
      </c>
      <c r="H37" s="68">
        <v>0</v>
      </c>
    </row>
    <row r="38" spans="1:8" ht="23.25" customHeight="1">
      <c r="A38" s="57" t="s">
        <v>264</v>
      </c>
      <c r="B38" s="57" t="s">
        <v>265</v>
      </c>
      <c r="C38" s="57" t="s">
        <v>266</v>
      </c>
      <c r="D38" s="158" t="s">
        <v>267</v>
      </c>
      <c r="E38" s="70">
        <v>0.056</v>
      </c>
      <c r="F38" s="58">
        <v>0</v>
      </c>
      <c r="G38" s="58">
        <v>0.056</v>
      </c>
      <c r="H38" s="68">
        <v>0</v>
      </c>
    </row>
    <row r="39" spans="1:8" ht="23.25" customHeight="1">
      <c r="A39" s="57" t="s">
        <v>264</v>
      </c>
      <c r="B39" s="57" t="s">
        <v>265</v>
      </c>
      <c r="C39" s="57" t="s">
        <v>249</v>
      </c>
      <c r="D39" s="158" t="s">
        <v>244</v>
      </c>
      <c r="E39" s="70">
        <v>0.2</v>
      </c>
      <c r="F39" s="58">
        <v>0</v>
      </c>
      <c r="G39" s="58">
        <v>0.2</v>
      </c>
      <c r="H39" s="68">
        <v>0</v>
      </c>
    </row>
    <row r="40" spans="1:8" ht="23.25" customHeight="1">
      <c r="A40" s="57" t="s">
        <v>268</v>
      </c>
      <c r="B40" s="57" t="s">
        <v>269</v>
      </c>
      <c r="C40" s="57" t="s">
        <v>249</v>
      </c>
      <c r="D40" s="158" t="s">
        <v>244</v>
      </c>
      <c r="E40" s="70">
        <v>0.3</v>
      </c>
      <c r="F40" s="58">
        <v>0</v>
      </c>
      <c r="G40" s="58">
        <v>0.3</v>
      </c>
      <c r="H40" s="68">
        <v>0</v>
      </c>
    </row>
    <row r="41" spans="1:8" ht="23.25" customHeight="1">
      <c r="A41" s="57" t="s">
        <v>270</v>
      </c>
      <c r="B41" s="57" t="s">
        <v>271</v>
      </c>
      <c r="C41" s="57" t="s">
        <v>247</v>
      </c>
      <c r="D41" s="158" t="s">
        <v>248</v>
      </c>
      <c r="E41" s="70">
        <v>0.484</v>
      </c>
      <c r="F41" s="58">
        <v>0</v>
      </c>
      <c r="G41" s="58">
        <v>0.484</v>
      </c>
      <c r="H41" s="68">
        <v>0</v>
      </c>
    </row>
    <row r="42" spans="1:8" ht="23.25" customHeight="1">
      <c r="A42" s="57" t="s">
        <v>270</v>
      </c>
      <c r="B42" s="57" t="s">
        <v>271</v>
      </c>
      <c r="C42" s="57" t="s">
        <v>249</v>
      </c>
      <c r="D42" s="158" t="s">
        <v>244</v>
      </c>
      <c r="E42" s="70">
        <v>0.3</v>
      </c>
      <c r="F42" s="58">
        <v>0</v>
      </c>
      <c r="G42" s="58">
        <v>0.3</v>
      </c>
      <c r="H42" s="68">
        <v>0</v>
      </c>
    </row>
    <row r="43" spans="1:8" ht="23.25" customHeight="1">
      <c r="A43" s="57" t="s">
        <v>272</v>
      </c>
      <c r="B43" s="57" t="s">
        <v>273</v>
      </c>
      <c r="C43" s="57" t="s">
        <v>249</v>
      </c>
      <c r="D43" s="158" t="s">
        <v>244</v>
      </c>
      <c r="E43" s="70">
        <v>5</v>
      </c>
      <c r="F43" s="58">
        <v>0</v>
      </c>
      <c r="G43" s="58">
        <v>5</v>
      </c>
      <c r="H43" s="68">
        <v>0</v>
      </c>
    </row>
    <row r="44" spans="1:8" ht="23.25" customHeight="1">
      <c r="A44" s="57" t="s">
        <v>272</v>
      </c>
      <c r="B44" s="57" t="s">
        <v>273</v>
      </c>
      <c r="C44" s="57" t="s">
        <v>274</v>
      </c>
      <c r="D44" s="158" t="s">
        <v>275</v>
      </c>
      <c r="E44" s="70">
        <v>8</v>
      </c>
      <c r="F44" s="58">
        <v>0</v>
      </c>
      <c r="G44" s="58">
        <v>8</v>
      </c>
      <c r="H44" s="68">
        <v>0</v>
      </c>
    </row>
    <row r="45" spans="1:8" ht="23.25" customHeight="1">
      <c r="A45" s="57" t="s">
        <v>276</v>
      </c>
      <c r="B45" s="57" t="s">
        <v>277</v>
      </c>
      <c r="C45" s="57"/>
      <c r="D45" s="158"/>
      <c r="E45" s="70">
        <v>1.416</v>
      </c>
      <c r="F45" s="58">
        <v>1.416</v>
      </c>
      <c r="G45" s="58">
        <v>0</v>
      </c>
      <c r="H45" s="68">
        <v>0</v>
      </c>
    </row>
    <row r="46" spans="1:8" ht="23.25" customHeight="1">
      <c r="A46" s="57" t="s">
        <v>278</v>
      </c>
      <c r="B46" s="57" t="s">
        <v>279</v>
      </c>
      <c r="C46" s="57" t="s">
        <v>280</v>
      </c>
      <c r="D46" s="158" t="s">
        <v>281</v>
      </c>
      <c r="E46" s="70">
        <v>1.2</v>
      </c>
      <c r="F46" s="58">
        <v>1.2</v>
      </c>
      <c r="G46" s="58">
        <v>0</v>
      </c>
      <c r="H46" s="68">
        <v>0</v>
      </c>
    </row>
    <row r="47" spans="1:8" ht="23.25" customHeight="1">
      <c r="A47" s="57" t="s">
        <v>282</v>
      </c>
      <c r="B47" s="57" t="s">
        <v>283</v>
      </c>
      <c r="C47" s="57" t="s">
        <v>280</v>
      </c>
      <c r="D47" s="158" t="s">
        <v>281</v>
      </c>
      <c r="E47" s="70">
        <v>0.216</v>
      </c>
      <c r="F47" s="58">
        <v>0.216</v>
      </c>
      <c r="G47" s="58">
        <v>0</v>
      </c>
      <c r="H47" s="68">
        <v>0</v>
      </c>
    </row>
  </sheetData>
  <sheetProtection/>
  <mergeCells count="1">
    <mergeCell ref="A2:H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4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284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285</v>
      </c>
      <c r="B4" s="121"/>
      <c r="C4" s="122" t="s">
        <v>286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46</v>
      </c>
      <c r="B5" s="123" t="s">
        <v>47</v>
      </c>
      <c r="C5" s="124" t="s">
        <v>48</v>
      </c>
      <c r="D5" s="125" t="s">
        <v>47</v>
      </c>
      <c r="E5" s="126" t="s">
        <v>49</v>
      </c>
      <c r="F5" s="125" t="s">
        <v>47</v>
      </c>
      <c r="G5" s="126" t="s">
        <v>50</v>
      </c>
      <c r="H5" s="127" t="s">
        <v>47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287</v>
      </c>
      <c r="B6" s="46"/>
      <c r="C6" s="129" t="s">
        <v>288</v>
      </c>
      <c r="D6" s="46"/>
      <c r="E6" s="130" t="s">
        <v>289</v>
      </c>
      <c r="F6" s="46"/>
      <c r="G6" s="131" t="s">
        <v>290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291</v>
      </c>
      <c r="D7" s="46"/>
      <c r="E7" s="134" t="s">
        <v>292</v>
      </c>
      <c r="F7" s="46"/>
      <c r="G7" s="131" t="s">
        <v>293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294</v>
      </c>
      <c r="D8" s="46"/>
      <c r="E8" s="134" t="s">
        <v>295</v>
      </c>
      <c r="F8" s="46"/>
      <c r="G8" s="131" t="s">
        <v>296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297</v>
      </c>
      <c r="D9" s="46"/>
      <c r="E9" s="134" t="s">
        <v>298</v>
      </c>
      <c r="F9" s="46"/>
      <c r="G9" s="131" t="s">
        <v>299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300</v>
      </c>
      <c r="D10" s="46"/>
      <c r="E10" s="130" t="s">
        <v>301</v>
      </c>
      <c r="F10" s="46"/>
      <c r="G10" s="131" t="s">
        <v>302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303</v>
      </c>
      <c r="D11" s="46"/>
      <c r="E11" s="135" t="s">
        <v>292</v>
      </c>
      <c r="F11" s="46"/>
      <c r="G11" s="131" t="s">
        <v>304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305</v>
      </c>
      <c r="D12" s="46"/>
      <c r="E12" s="130" t="s">
        <v>306</v>
      </c>
      <c r="F12" s="46"/>
      <c r="G12" s="131" t="s">
        <v>307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308</v>
      </c>
      <c r="D13" s="46"/>
      <c r="E13" s="134" t="s">
        <v>298</v>
      </c>
      <c r="F13" s="46"/>
      <c r="G13" s="131" t="s">
        <v>309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310</v>
      </c>
      <c r="D14" s="46"/>
      <c r="E14" s="130" t="s">
        <v>311</v>
      </c>
      <c r="F14" s="46"/>
      <c r="G14" s="131" t="s">
        <v>312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313</v>
      </c>
      <c r="D15" s="46"/>
      <c r="E15" s="130" t="s">
        <v>314</v>
      </c>
      <c r="F15" s="46"/>
      <c r="G15" s="131" t="s">
        <v>315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316</v>
      </c>
      <c r="D16" s="46"/>
      <c r="E16" s="130" t="s">
        <v>317</v>
      </c>
      <c r="F16" s="46"/>
      <c r="G16" s="131" t="s">
        <v>318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319</v>
      </c>
      <c r="D17" s="46"/>
      <c r="E17" s="130" t="s">
        <v>320</v>
      </c>
      <c r="F17" s="46"/>
      <c r="G17" s="131" t="s">
        <v>321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322</v>
      </c>
      <c r="D18" s="46"/>
      <c r="E18" s="130" t="s">
        <v>323</v>
      </c>
      <c r="F18" s="46"/>
      <c r="G18" s="131" t="s">
        <v>324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325</v>
      </c>
      <c r="D19" s="46"/>
      <c r="E19" s="130" t="s">
        <v>326</v>
      </c>
      <c r="F19" s="46"/>
      <c r="G19" s="131" t="s">
        <v>327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328</v>
      </c>
      <c r="D20" s="46"/>
      <c r="E20" s="135" t="s">
        <v>329</v>
      </c>
      <c r="F20" s="46"/>
      <c r="G20" s="131" t="s">
        <v>330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120</v>
      </c>
      <c r="B23" s="46"/>
      <c r="C23" s="144" t="s">
        <v>121</v>
      </c>
      <c r="D23" s="46"/>
      <c r="E23" s="122" t="s">
        <v>121</v>
      </c>
      <c r="F23" s="46"/>
      <c r="G23" s="122" t="s">
        <v>121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 t="s">
        <v>331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5" t="s">
        <v>30</v>
      </c>
      <c r="B2" s="45"/>
      <c r="C2" s="45"/>
      <c r="D2" s="45"/>
    </row>
    <row r="3" spans="1:4" ht="12.75" customHeight="1">
      <c r="A3" s="107"/>
      <c r="B3" s="108"/>
      <c r="C3" s="107"/>
      <c r="D3" s="109" t="s">
        <v>43</v>
      </c>
    </row>
    <row r="4" spans="1:4" ht="30" customHeight="1">
      <c r="A4" s="110" t="s">
        <v>126</v>
      </c>
      <c r="B4" s="111" t="s">
        <v>332</v>
      </c>
      <c r="C4" s="112" t="s">
        <v>333</v>
      </c>
      <c r="D4" s="111" t="s">
        <v>334</v>
      </c>
    </row>
    <row r="5" spans="1:4" ht="30" customHeight="1">
      <c r="A5" s="113" t="s">
        <v>139</v>
      </c>
      <c r="B5" s="113" t="s">
        <v>139</v>
      </c>
      <c r="C5" s="114">
        <v>1</v>
      </c>
      <c r="D5" s="114" t="s">
        <v>139</v>
      </c>
    </row>
    <row r="6" spans="1:4" ht="30" customHeight="1">
      <c r="A6" s="57"/>
      <c r="B6" s="57" t="s">
        <v>129</v>
      </c>
      <c r="C6" s="58">
        <v>66.9</v>
      </c>
      <c r="D6" s="115">
        <v>0</v>
      </c>
    </row>
    <row r="7" spans="1:4" ht="30" customHeight="1">
      <c r="A7" s="57"/>
      <c r="B7" s="57" t="s">
        <v>140</v>
      </c>
      <c r="C7" s="58">
        <v>66.9</v>
      </c>
      <c r="D7" s="115">
        <v>0</v>
      </c>
    </row>
    <row r="8" spans="1:4" ht="30" customHeight="1">
      <c r="A8" s="57" t="s">
        <v>141</v>
      </c>
      <c r="B8" s="57" t="s">
        <v>142</v>
      </c>
      <c r="C8" s="58">
        <v>42.9</v>
      </c>
      <c r="D8" s="115">
        <v>0</v>
      </c>
    </row>
    <row r="9" spans="1:4" ht="30" customHeight="1">
      <c r="A9" s="57" t="s">
        <v>335</v>
      </c>
      <c r="B9" s="57" t="s">
        <v>336</v>
      </c>
      <c r="C9" s="58">
        <v>18.9</v>
      </c>
      <c r="D9" s="115">
        <v>0</v>
      </c>
    </row>
    <row r="10" spans="1:4" ht="30" customHeight="1">
      <c r="A10" s="57" t="s">
        <v>335</v>
      </c>
      <c r="B10" s="57" t="s">
        <v>173</v>
      </c>
      <c r="C10" s="58">
        <v>24</v>
      </c>
      <c r="D10" s="115">
        <v>0</v>
      </c>
    </row>
    <row r="11" spans="1:4" ht="30" customHeight="1">
      <c r="A11" s="57" t="s">
        <v>143</v>
      </c>
      <c r="B11" s="57" t="s">
        <v>144</v>
      </c>
      <c r="C11" s="58">
        <v>24</v>
      </c>
      <c r="D11" s="115">
        <v>0</v>
      </c>
    </row>
    <row r="12" spans="1:4" ht="30" customHeight="1">
      <c r="A12" s="57" t="s">
        <v>337</v>
      </c>
      <c r="B12" s="57" t="s">
        <v>338</v>
      </c>
      <c r="C12" s="58">
        <v>24</v>
      </c>
      <c r="D12" s="115">
        <v>0</v>
      </c>
    </row>
    <row r="26" ht="12.75" customHeight="1">
      <c r="G26" s="59"/>
    </row>
  </sheetData>
  <sheetProtection/>
  <mergeCells count="1">
    <mergeCell ref="A2:D2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339</v>
      </c>
    </row>
    <row r="4" spans="1:11" ht="20.25" customHeight="1">
      <c r="A4" s="92" t="s">
        <v>340</v>
      </c>
      <c r="B4" s="92" t="s">
        <v>341</v>
      </c>
      <c r="C4" s="93" t="s">
        <v>342</v>
      </c>
      <c r="D4" s="94" t="s">
        <v>343</v>
      </c>
      <c r="E4" s="95" t="s">
        <v>344</v>
      </c>
      <c r="F4" s="92" t="s">
        <v>345</v>
      </c>
      <c r="G4" s="92" t="s">
        <v>346</v>
      </c>
      <c r="H4" s="92" t="s">
        <v>347</v>
      </c>
      <c r="I4" s="104" t="s">
        <v>348</v>
      </c>
      <c r="J4" s="93" t="s">
        <v>349</v>
      </c>
      <c r="K4" s="52" t="s">
        <v>161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350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 t="s">
        <v>331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499999887361302" right="0.7499999887361302" top="0.9999999849815068" bottom="0.9999999849815068" header="0" footer="0"/>
  <pageSetup fitToHeight="1" fitToWidth="1" orientation="landscape" paperSize="9" scale="8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33</v>
      </c>
    </row>
    <row r="2" spans="1:12" ht="27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 customHeight="1">
      <c r="M3" s="75" t="s">
        <v>43</v>
      </c>
    </row>
    <row r="4" spans="1:13" ht="23.25" customHeight="1">
      <c r="A4" s="63" t="s">
        <v>127</v>
      </c>
      <c r="B4" s="63" t="s">
        <v>351</v>
      </c>
      <c r="C4" s="63" t="s">
        <v>352</v>
      </c>
      <c r="D4" s="84" t="s">
        <v>353</v>
      </c>
      <c r="E4" s="85" t="s">
        <v>354</v>
      </c>
      <c r="F4" s="85"/>
      <c r="G4" s="85" t="s">
        <v>355</v>
      </c>
      <c r="H4" s="85"/>
      <c r="I4" s="87" t="s">
        <v>356</v>
      </c>
      <c r="J4" s="63" t="s">
        <v>357</v>
      </c>
      <c r="K4" s="63" t="s">
        <v>358</v>
      </c>
      <c r="L4" s="63" t="s">
        <v>359</v>
      </c>
      <c r="M4" s="52" t="s">
        <v>360</v>
      </c>
    </row>
    <row r="5" spans="1:13" ht="24" customHeight="1">
      <c r="A5" s="63"/>
      <c r="B5" s="63"/>
      <c r="C5" s="63"/>
      <c r="D5" s="63"/>
      <c r="E5" s="63" t="s">
        <v>361</v>
      </c>
      <c r="F5" s="63" t="s">
        <v>362</v>
      </c>
      <c r="G5" s="63" t="s">
        <v>361</v>
      </c>
      <c r="H5" s="84" t="s">
        <v>362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139</v>
      </c>
      <c r="B7" s="86" t="s">
        <v>139</v>
      </c>
      <c r="C7" s="86" t="s">
        <v>139</v>
      </c>
      <c r="D7" s="86" t="s">
        <v>139</v>
      </c>
      <c r="E7" s="86" t="s">
        <v>139</v>
      </c>
      <c r="F7" s="86" t="s">
        <v>139</v>
      </c>
      <c r="G7" s="86" t="s">
        <v>139</v>
      </c>
      <c r="H7" s="86" t="s">
        <v>139</v>
      </c>
      <c r="I7" s="86" t="s">
        <v>139</v>
      </c>
      <c r="J7" s="86">
        <v>1</v>
      </c>
      <c r="K7" s="86" t="s">
        <v>139</v>
      </c>
      <c r="L7" s="86">
        <v>2</v>
      </c>
      <c r="M7" s="86" t="s">
        <v>139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 t="s">
        <v>331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F25" sqref="F25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35</v>
      </c>
      <c r="S1" s="71"/>
    </row>
    <row r="2" spans="1:29" ht="25.5" customHeight="1">
      <c r="A2" s="45" t="s">
        <v>363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43</v>
      </c>
    </row>
    <row r="4" spans="1:29" ht="18.75" customHeight="1">
      <c r="A4" s="46"/>
      <c r="B4" s="47"/>
      <c r="C4" s="48" t="s">
        <v>364</v>
      </c>
      <c r="D4" s="49"/>
      <c r="E4" s="49"/>
      <c r="F4" s="49"/>
      <c r="G4" s="49"/>
      <c r="H4" s="49"/>
      <c r="I4" s="49"/>
      <c r="J4" s="48"/>
      <c r="K4" s="48"/>
      <c r="L4" s="60" t="s">
        <v>365</v>
      </c>
      <c r="M4" s="54"/>
      <c r="N4" s="54"/>
      <c r="O4" s="54"/>
      <c r="P4" s="54"/>
      <c r="Q4" s="54"/>
      <c r="R4" s="54"/>
      <c r="S4" s="54"/>
      <c r="T4" s="53"/>
      <c r="U4" s="54" t="s">
        <v>366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126</v>
      </c>
      <c r="B5" s="50" t="s">
        <v>127</v>
      </c>
      <c r="C5" s="51" t="s">
        <v>129</v>
      </c>
      <c r="D5" s="52" t="s">
        <v>367</v>
      </c>
      <c r="E5" s="52"/>
      <c r="F5" s="52"/>
      <c r="G5" s="52"/>
      <c r="H5" s="52"/>
      <c r="I5" s="52"/>
      <c r="J5" s="61" t="s">
        <v>259</v>
      </c>
      <c r="K5" s="51" t="s">
        <v>263</v>
      </c>
      <c r="L5" s="51" t="s">
        <v>129</v>
      </c>
      <c r="M5" s="52" t="s">
        <v>367</v>
      </c>
      <c r="N5" s="54"/>
      <c r="O5" s="54"/>
      <c r="P5" s="54"/>
      <c r="Q5" s="54"/>
      <c r="R5" s="54"/>
      <c r="S5" s="62" t="s">
        <v>259</v>
      </c>
      <c r="T5" s="50" t="s">
        <v>263</v>
      </c>
      <c r="U5" s="52" t="s">
        <v>129</v>
      </c>
      <c r="V5" s="72" t="s">
        <v>367</v>
      </c>
      <c r="W5" s="54"/>
      <c r="X5" s="54"/>
      <c r="Y5" s="54"/>
      <c r="Z5" s="54"/>
      <c r="AA5" s="53"/>
      <c r="AB5" s="76" t="s">
        <v>259</v>
      </c>
      <c r="AC5" s="77" t="s">
        <v>263</v>
      </c>
    </row>
    <row r="6" spans="1:29" ht="21" customHeight="1">
      <c r="A6" s="50"/>
      <c r="B6" s="50"/>
      <c r="C6" s="50"/>
      <c r="D6" s="52" t="s">
        <v>368</v>
      </c>
      <c r="E6" s="48" t="s">
        <v>369</v>
      </c>
      <c r="F6" s="48" t="s">
        <v>267</v>
      </c>
      <c r="G6" s="48" t="s">
        <v>370</v>
      </c>
      <c r="H6" s="48"/>
      <c r="I6" s="48"/>
      <c r="J6" s="62"/>
      <c r="K6" s="50"/>
      <c r="L6" s="52"/>
      <c r="M6" s="51" t="s">
        <v>368</v>
      </c>
      <c r="N6" s="63" t="s">
        <v>369</v>
      </c>
      <c r="O6" s="63" t="s">
        <v>267</v>
      </c>
      <c r="P6" s="48" t="s">
        <v>370</v>
      </c>
      <c r="Q6" s="48"/>
      <c r="R6" s="48"/>
      <c r="S6" s="62"/>
      <c r="T6" s="50"/>
      <c r="U6" s="52"/>
      <c r="V6" s="48" t="s">
        <v>368</v>
      </c>
      <c r="W6" s="48" t="s">
        <v>369</v>
      </c>
      <c r="X6" s="48" t="s">
        <v>267</v>
      </c>
      <c r="Y6" s="48" t="s">
        <v>370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368</v>
      </c>
      <c r="H7" s="56" t="s">
        <v>371</v>
      </c>
      <c r="I7" s="64" t="s">
        <v>372</v>
      </c>
      <c r="J7" s="65"/>
      <c r="K7" s="53"/>
      <c r="L7" s="54"/>
      <c r="M7" s="53"/>
      <c r="N7" s="63"/>
      <c r="O7" s="48"/>
      <c r="P7" s="66" t="s">
        <v>368</v>
      </c>
      <c r="Q7" s="73" t="s">
        <v>371</v>
      </c>
      <c r="R7" s="74" t="s">
        <v>372</v>
      </c>
      <c r="S7" s="50"/>
      <c r="T7" s="50"/>
      <c r="U7" s="54"/>
      <c r="V7" s="49"/>
      <c r="W7" s="49"/>
      <c r="X7" s="49"/>
      <c r="Y7" s="56" t="s">
        <v>368</v>
      </c>
      <c r="Z7" s="56" t="s">
        <v>371</v>
      </c>
      <c r="AA7" s="79" t="s">
        <v>372</v>
      </c>
      <c r="AB7" s="80"/>
      <c r="AC7" s="81"/>
    </row>
    <row r="8" spans="1:31" ht="21" customHeight="1">
      <c r="A8" s="55" t="s">
        <v>139</v>
      </c>
      <c r="B8" s="55" t="s">
        <v>139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 t="s">
        <v>129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0.556</v>
      </c>
      <c r="M9" s="58">
        <v>0.256</v>
      </c>
      <c r="N9" s="68">
        <v>0</v>
      </c>
      <c r="O9" s="69">
        <v>0.256</v>
      </c>
      <c r="P9" s="70">
        <v>0</v>
      </c>
      <c r="Q9" s="58">
        <v>0</v>
      </c>
      <c r="R9" s="68">
        <v>0</v>
      </c>
      <c r="S9" s="69">
        <v>0.1</v>
      </c>
      <c r="T9" s="69">
        <v>0.2</v>
      </c>
      <c r="U9" s="70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8">
        <v>0</v>
      </c>
      <c r="AD9" s="59"/>
    </row>
    <row r="10" spans="1:30" ht="19.5" customHeight="1">
      <c r="A10" s="57"/>
      <c r="B10" s="57" t="s">
        <v>140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0.556</v>
      </c>
      <c r="M10" s="58">
        <v>0.256</v>
      </c>
      <c r="N10" s="68">
        <v>0</v>
      </c>
      <c r="O10" s="69">
        <v>0.256</v>
      </c>
      <c r="P10" s="70">
        <v>0</v>
      </c>
      <c r="Q10" s="58">
        <v>0</v>
      </c>
      <c r="R10" s="68">
        <v>0</v>
      </c>
      <c r="S10" s="69">
        <v>0.1</v>
      </c>
      <c r="T10" s="69">
        <v>0.2</v>
      </c>
      <c r="U10" s="70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8">
        <v>0</v>
      </c>
      <c r="AD10" s="59"/>
    </row>
    <row r="11" spans="1:30" ht="19.5" customHeight="1">
      <c r="A11" s="57" t="s">
        <v>141</v>
      </c>
      <c r="B11" s="57" t="s">
        <v>142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0.256</v>
      </c>
      <c r="M11" s="58">
        <v>0.056</v>
      </c>
      <c r="N11" s="68">
        <v>0</v>
      </c>
      <c r="O11" s="69">
        <v>0.056</v>
      </c>
      <c r="P11" s="70">
        <v>0</v>
      </c>
      <c r="Q11" s="58">
        <v>0</v>
      </c>
      <c r="R11" s="68">
        <v>0</v>
      </c>
      <c r="S11" s="69">
        <v>0.1</v>
      </c>
      <c r="T11" s="69">
        <v>0.1</v>
      </c>
      <c r="U11" s="70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8">
        <v>0</v>
      </c>
      <c r="AD11" s="59"/>
    </row>
    <row r="12" spans="1:30" ht="19.5" customHeight="1">
      <c r="A12" s="57" t="s">
        <v>147</v>
      </c>
      <c r="B12" s="57" t="s">
        <v>148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0.3</v>
      </c>
      <c r="M12" s="58">
        <v>0.2</v>
      </c>
      <c r="N12" s="68">
        <v>0</v>
      </c>
      <c r="O12" s="69">
        <v>0.2</v>
      </c>
      <c r="P12" s="70">
        <v>0</v>
      </c>
      <c r="Q12" s="58">
        <v>0</v>
      </c>
      <c r="R12" s="68">
        <v>0</v>
      </c>
      <c r="S12" s="69">
        <v>0</v>
      </c>
      <c r="T12" s="69">
        <v>0.1</v>
      </c>
      <c r="U12" s="70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68">
        <v>0</v>
      </c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499999887361302" right="0.7499999887361302" top="0.9999999849815068" bottom="0.9999999849815068" header="0" footer="0"/>
  <pageSetup fitToHeight="1" fitToWidth="1" horizontalDpi="1200" verticalDpi="1200" orientation="landscape" paperSize="9" scale="4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40">
      <selection activeCell="C59" sqref="C59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373</v>
      </c>
      <c r="B5" s="39"/>
      <c r="C5" s="40"/>
      <c r="D5" s="41"/>
      <c r="E5" s="41"/>
    </row>
    <row r="6" spans="1:5" ht="21.75" customHeight="1">
      <c r="A6" s="12" t="s">
        <v>374</v>
      </c>
      <c r="B6" s="12"/>
      <c r="C6" s="12"/>
      <c r="D6" s="42"/>
      <c r="E6" s="42"/>
    </row>
    <row r="7" spans="1:5" ht="21.75" customHeight="1">
      <c r="A7" s="12" t="s">
        <v>375</v>
      </c>
      <c r="B7" s="43"/>
      <c r="C7" s="43"/>
      <c r="D7" s="16" t="s">
        <v>376</v>
      </c>
      <c r="E7" s="16"/>
    </row>
    <row r="8" spans="1:5" ht="21.75" customHeight="1">
      <c r="A8" s="43"/>
      <c r="B8" s="43"/>
      <c r="C8" s="43"/>
      <c r="D8" s="16" t="s">
        <v>377</v>
      </c>
      <c r="E8" s="16"/>
    </row>
    <row r="9" spans="1:5" ht="21.75" customHeight="1">
      <c r="A9" s="43"/>
      <c r="B9" s="43"/>
      <c r="C9" s="43"/>
      <c r="D9" s="16" t="s">
        <v>378</v>
      </c>
      <c r="E9" s="16"/>
    </row>
    <row r="10" spans="1:5" ht="16.5" customHeight="1">
      <c r="A10" s="23" t="s">
        <v>379</v>
      </c>
      <c r="B10" s="12" t="s">
        <v>380</v>
      </c>
      <c r="C10" s="12"/>
      <c r="D10" s="12"/>
      <c r="E10" s="12"/>
    </row>
    <row r="11" spans="1:5" ht="71.25" customHeight="1">
      <c r="A11" s="23"/>
      <c r="B11" s="32" t="s">
        <v>381</v>
      </c>
      <c r="C11" s="32"/>
      <c r="D11" s="32"/>
      <c r="E11" s="32"/>
    </row>
    <row r="12" spans="1:5" ht="21.75" customHeight="1">
      <c r="A12" s="12" t="s">
        <v>382</v>
      </c>
      <c r="B12" s="26" t="s">
        <v>383</v>
      </c>
      <c r="C12" s="12" t="s">
        <v>384</v>
      </c>
      <c r="D12" s="12" t="s">
        <v>385</v>
      </c>
      <c r="E12" s="12" t="s">
        <v>386</v>
      </c>
    </row>
    <row r="13" spans="1:5" ht="21.75" customHeight="1">
      <c r="A13" s="12"/>
      <c r="B13" s="12" t="s">
        <v>387</v>
      </c>
      <c r="C13" s="12" t="s">
        <v>388</v>
      </c>
      <c r="D13" s="16" t="s">
        <v>389</v>
      </c>
      <c r="E13" s="27"/>
    </row>
    <row r="14" spans="1:5" ht="21.75" customHeight="1">
      <c r="A14" s="12"/>
      <c r="B14" s="11"/>
      <c r="C14" s="12"/>
      <c r="D14" s="16" t="s">
        <v>390</v>
      </c>
      <c r="E14" s="27"/>
    </row>
    <row r="15" spans="1:5" ht="21.75" customHeight="1">
      <c r="A15" s="12"/>
      <c r="B15" s="11"/>
      <c r="C15" s="12"/>
      <c r="D15" s="16" t="s">
        <v>391</v>
      </c>
      <c r="E15" s="27"/>
    </row>
    <row r="16" spans="1:5" ht="21.75" customHeight="1">
      <c r="A16" s="12"/>
      <c r="B16" s="11"/>
      <c r="C16" s="12" t="s">
        <v>392</v>
      </c>
      <c r="D16" s="16" t="s">
        <v>389</v>
      </c>
      <c r="E16" s="27"/>
    </row>
    <row r="17" spans="1:5" ht="21.75" customHeight="1">
      <c r="A17" s="12"/>
      <c r="B17" s="11"/>
      <c r="C17" s="12"/>
      <c r="D17" s="16" t="s">
        <v>390</v>
      </c>
      <c r="E17" s="27"/>
    </row>
    <row r="18" spans="1:5" ht="21.75" customHeight="1">
      <c r="A18" s="12"/>
      <c r="B18" s="11"/>
      <c r="C18" s="12"/>
      <c r="D18" s="16" t="s">
        <v>391</v>
      </c>
      <c r="E18" s="27"/>
    </row>
    <row r="19" spans="1:5" ht="21.75" customHeight="1">
      <c r="A19" s="12"/>
      <c r="B19" s="11"/>
      <c r="C19" s="12" t="s">
        <v>393</v>
      </c>
      <c r="D19" s="16" t="s">
        <v>389</v>
      </c>
      <c r="E19" s="27"/>
    </row>
    <row r="20" spans="1:5" ht="21.75" customHeight="1">
      <c r="A20" s="12"/>
      <c r="B20" s="11"/>
      <c r="C20" s="12"/>
      <c r="D20" s="16" t="s">
        <v>390</v>
      </c>
      <c r="E20" s="27"/>
    </row>
    <row r="21" spans="1:5" ht="21.75" customHeight="1">
      <c r="A21" s="12"/>
      <c r="B21" s="11"/>
      <c r="C21" s="12"/>
      <c r="D21" s="16" t="s">
        <v>391</v>
      </c>
      <c r="E21" s="27"/>
    </row>
    <row r="22" spans="1:5" ht="21.75" customHeight="1">
      <c r="A22" s="12"/>
      <c r="B22" s="11"/>
      <c r="C22" s="12" t="s">
        <v>394</v>
      </c>
      <c r="D22" s="16" t="s">
        <v>389</v>
      </c>
      <c r="E22" s="27"/>
    </row>
    <row r="23" spans="1:5" ht="21.75" customHeight="1">
      <c r="A23" s="12"/>
      <c r="B23" s="11"/>
      <c r="C23" s="12"/>
      <c r="D23" s="16" t="s">
        <v>390</v>
      </c>
      <c r="E23" s="27"/>
    </row>
    <row r="24" spans="1:5" ht="21.75" customHeight="1">
      <c r="A24" s="12"/>
      <c r="B24" s="11"/>
      <c r="C24" s="12"/>
      <c r="D24" s="16" t="s">
        <v>391</v>
      </c>
      <c r="E24" s="27"/>
    </row>
    <row r="25" spans="1:5" ht="21.75" customHeight="1">
      <c r="A25" s="12"/>
      <c r="B25" s="11"/>
      <c r="C25" s="12" t="s">
        <v>395</v>
      </c>
      <c r="D25" s="27"/>
      <c r="E25" s="12"/>
    </row>
    <row r="26" spans="1:5" ht="21.75" customHeight="1">
      <c r="A26" s="12"/>
      <c r="B26" s="12" t="s">
        <v>396</v>
      </c>
      <c r="C26" s="12" t="s">
        <v>397</v>
      </c>
      <c r="D26" s="16" t="s">
        <v>389</v>
      </c>
      <c r="E26" s="27"/>
    </row>
    <row r="27" spans="1:5" ht="21.75" customHeight="1">
      <c r="A27" s="12"/>
      <c r="B27" s="11"/>
      <c r="C27" s="12"/>
      <c r="D27" s="16" t="s">
        <v>390</v>
      </c>
      <c r="E27" s="27"/>
    </row>
    <row r="28" spans="1:5" ht="21.75" customHeight="1">
      <c r="A28" s="12"/>
      <c r="B28" s="11"/>
      <c r="C28" s="12"/>
      <c r="D28" s="16" t="s">
        <v>391</v>
      </c>
      <c r="E28" s="27"/>
    </row>
    <row r="29" spans="1:5" ht="21.75" customHeight="1">
      <c r="A29" s="12"/>
      <c r="B29" s="11"/>
      <c r="C29" s="12" t="s">
        <v>398</v>
      </c>
      <c r="D29" s="16" t="s">
        <v>389</v>
      </c>
      <c r="E29" s="27"/>
    </row>
    <row r="30" spans="1:5" ht="21.75" customHeight="1">
      <c r="A30" s="12"/>
      <c r="B30" s="11"/>
      <c r="C30" s="12"/>
      <c r="D30" s="16" t="s">
        <v>390</v>
      </c>
      <c r="E30" s="27"/>
    </row>
    <row r="31" spans="1:5" ht="21.75" customHeight="1">
      <c r="A31" s="12"/>
      <c r="B31" s="11"/>
      <c r="C31" s="12"/>
      <c r="D31" s="16" t="s">
        <v>391</v>
      </c>
      <c r="E31" s="27"/>
    </row>
    <row r="32" spans="1:5" ht="21.75" customHeight="1">
      <c r="A32" s="12"/>
      <c r="B32" s="11"/>
      <c r="C32" s="12" t="s">
        <v>399</v>
      </c>
      <c r="D32" s="16" t="s">
        <v>389</v>
      </c>
      <c r="E32" s="27"/>
    </row>
    <row r="33" spans="1:5" ht="21.75" customHeight="1">
      <c r="A33" s="12"/>
      <c r="B33" s="11"/>
      <c r="C33" s="12"/>
      <c r="D33" s="16" t="s">
        <v>390</v>
      </c>
      <c r="E33" s="27"/>
    </row>
    <row r="34" spans="1:5" ht="21.75" customHeight="1">
      <c r="A34" s="12"/>
      <c r="B34" s="11"/>
      <c r="C34" s="12"/>
      <c r="D34" s="16" t="s">
        <v>391</v>
      </c>
      <c r="E34" s="27"/>
    </row>
    <row r="35" spans="1:5" ht="21.75" customHeight="1">
      <c r="A35" s="12"/>
      <c r="B35" s="11"/>
      <c r="C35" s="12" t="s">
        <v>400</v>
      </c>
      <c r="D35" s="16" t="s">
        <v>389</v>
      </c>
      <c r="E35" s="27"/>
    </row>
    <row r="36" spans="1:5" ht="21.75" customHeight="1">
      <c r="A36" s="12"/>
      <c r="B36" s="11"/>
      <c r="C36" s="12"/>
      <c r="D36" s="16" t="s">
        <v>390</v>
      </c>
      <c r="E36" s="27"/>
    </row>
    <row r="37" spans="1:5" ht="21.75" customHeight="1">
      <c r="A37" s="12"/>
      <c r="B37" s="11"/>
      <c r="C37" s="12"/>
      <c r="D37" s="16" t="s">
        <v>391</v>
      </c>
      <c r="E37" s="27"/>
    </row>
    <row r="38" spans="1:5" ht="21.75" customHeight="1">
      <c r="A38" s="12"/>
      <c r="B38" s="11"/>
      <c r="C38" s="12" t="s">
        <v>395</v>
      </c>
      <c r="D38" s="27"/>
      <c r="E38" s="27"/>
    </row>
    <row r="39" spans="1:5" ht="21.75" customHeight="1">
      <c r="A39" s="12"/>
      <c r="B39" s="12" t="s">
        <v>401</v>
      </c>
      <c r="C39" s="12" t="s">
        <v>402</v>
      </c>
      <c r="D39" s="16" t="s">
        <v>389</v>
      </c>
      <c r="E39" s="11"/>
    </row>
    <row r="40" spans="1:5" ht="21.75" customHeight="1">
      <c r="A40" s="12"/>
      <c r="B40" s="12"/>
      <c r="C40" s="12"/>
      <c r="D40" s="16" t="s">
        <v>390</v>
      </c>
      <c r="E40" s="12"/>
    </row>
    <row r="41" spans="1:5" ht="21.75" customHeight="1">
      <c r="A41" s="12"/>
      <c r="B41" s="12"/>
      <c r="C41" s="12"/>
      <c r="D41" s="16" t="s">
        <v>391</v>
      </c>
      <c r="E41" s="12"/>
    </row>
    <row r="42" spans="1:5" ht="21.75" customHeight="1">
      <c r="A42" s="12"/>
      <c r="B42" s="12"/>
      <c r="C42" s="12" t="s">
        <v>395</v>
      </c>
      <c r="D42" s="27"/>
      <c r="E42" s="12"/>
    </row>
    <row r="43" ht="12.75" customHeight="1">
      <c r="A43" t="s">
        <v>331</v>
      </c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37">
      <selection activeCell="E59" sqref="E59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40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403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404</v>
      </c>
      <c r="B6" s="12" t="s">
        <v>405</v>
      </c>
      <c r="C6" s="12"/>
      <c r="D6" s="23" t="s">
        <v>406</v>
      </c>
      <c r="E6" s="23"/>
      <c r="F6" s="23" t="s">
        <v>407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408</v>
      </c>
      <c r="G7" s="23" t="s">
        <v>409</v>
      </c>
      <c r="H7" s="23" t="s">
        <v>410</v>
      </c>
    </row>
    <row r="8" spans="1:8" ht="23.25" customHeight="1">
      <c r="A8" s="12"/>
      <c r="B8" s="12" t="s">
        <v>411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412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413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395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414</v>
      </c>
      <c r="C12" s="12"/>
      <c r="D12" s="12"/>
      <c r="E12" s="11"/>
      <c r="F12" s="27"/>
      <c r="G12" s="27"/>
      <c r="H12" s="27"/>
    </row>
    <row r="13" spans="1:8" ht="63" customHeight="1">
      <c r="A13" s="23" t="s">
        <v>415</v>
      </c>
      <c r="B13" s="32" t="s">
        <v>381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416</v>
      </c>
      <c r="B14" s="23" t="s">
        <v>417</v>
      </c>
      <c r="C14" s="23" t="s">
        <v>384</v>
      </c>
      <c r="D14" s="23"/>
      <c r="E14" s="23" t="s">
        <v>385</v>
      </c>
      <c r="F14" s="23"/>
      <c r="G14" s="23" t="s">
        <v>386</v>
      </c>
      <c r="H14" s="23"/>
    </row>
    <row r="15" spans="1:8" ht="20.25" customHeight="1">
      <c r="A15" s="11"/>
      <c r="B15" s="23" t="s">
        <v>418</v>
      </c>
      <c r="C15" s="23" t="s">
        <v>388</v>
      </c>
      <c r="D15" s="23"/>
      <c r="E15" s="34" t="s">
        <v>389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390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391</v>
      </c>
      <c r="F17" s="35"/>
      <c r="G17" s="35"/>
      <c r="H17" s="35"/>
    </row>
    <row r="18" spans="1:8" ht="20.25" customHeight="1">
      <c r="A18" s="11"/>
      <c r="B18" s="23"/>
      <c r="C18" s="12" t="s">
        <v>392</v>
      </c>
      <c r="D18" s="12"/>
      <c r="E18" s="34" t="s">
        <v>389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390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391</v>
      </c>
      <c r="F20" s="37"/>
      <c r="G20" s="35"/>
      <c r="H20" s="35"/>
    </row>
    <row r="21" spans="1:8" ht="20.25" customHeight="1">
      <c r="A21" s="11"/>
      <c r="B21" s="23"/>
      <c r="C21" s="12" t="s">
        <v>393</v>
      </c>
      <c r="D21" s="12"/>
      <c r="E21" s="34" t="s">
        <v>389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390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391</v>
      </c>
      <c r="F23" s="35"/>
      <c r="G23" s="35"/>
      <c r="H23" s="35"/>
    </row>
    <row r="24" spans="1:8" ht="20.25" customHeight="1">
      <c r="A24" s="11"/>
      <c r="B24" s="23"/>
      <c r="C24" s="12" t="s">
        <v>394</v>
      </c>
      <c r="D24" s="12"/>
      <c r="E24" s="34" t="s">
        <v>389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390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391</v>
      </c>
      <c r="F26" s="35"/>
      <c r="G26" s="35"/>
      <c r="H26" s="35"/>
    </row>
    <row r="27" spans="1:8" ht="20.25" customHeight="1">
      <c r="A27" s="11"/>
      <c r="B27" s="23"/>
      <c r="C27" s="12" t="s">
        <v>395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419</v>
      </c>
      <c r="C28" s="12" t="s">
        <v>397</v>
      </c>
      <c r="D28" s="12"/>
      <c r="E28" s="34" t="s">
        <v>389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390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391</v>
      </c>
      <c r="F30" s="35"/>
      <c r="G30" s="35"/>
      <c r="H30" s="35"/>
    </row>
    <row r="31" spans="1:8" ht="20.25" customHeight="1">
      <c r="A31" s="11"/>
      <c r="B31" s="23"/>
      <c r="C31" s="12" t="s">
        <v>398</v>
      </c>
      <c r="D31" s="12"/>
      <c r="E31" s="34" t="s">
        <v>389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390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391</v>
      </c>
      <c r="F33" s="35"/>
      <c r="G33" s="35"/>
      <c r="H33" s="35"/>
    </row>
    <row r="34" spans="1:8" ht="20.25" customHeight="1">
      <c r="A34" s="11"/>
      <c r="B34" s="23"/>
      <c r="C34" s="12" t="s">
        <v>399</v>
      </c>
      <c r="D34" s="12"/>
      <c r="E34" s="34" t="s">
        <v>389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390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391</v>
      </c>
      <c r="F36" s="35"/>
      <c r="G36" s="35"/>
      <c r="H36" s="35"/>
    </row>
    <row r="37" spans="1:8" ht="20.25" customHeight="1">
      <c r="A37" s="11"/>
      <c r="B37" s="23"/>
      <c r="C37" s="12" t="s">
        <v>400</v>
      </c>
      <c r="D37" s="12"/>
      <c r="E37" s="34" t="s">
        <v>389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390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391</v>
      </c>
      <c r="F39" s="35"/>
      <c r="G39" s="35"/>
      <c r="H39" s="35"/>
    </row>
    <row r="40" spans="1:8" ht="20.25" customHeight="1">
      <c r="A40" s="11"/>
      <c r="B40" s="23"/>
      <c r="C40" s="12" t="s">
        <v>395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420</v>
      </c>
      <c r="C41" s="12" t="s">
        <v>402</v>
      </c>
      <c r="D41" s="12"/>
      <c r="E41" s="34" t="s">
        <v>389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390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391</v>
      </c>
      <c r="F43" s="35"/>
      <c r="G43" s="35"/>
      <c r="H43" s="35"/>
    </row>
    <row r="44" spans="1:8" ht="20.25" customHeight="1">
      <c r="A44" s="11"/>
      <c r="B44" s="12"/>
      <c r="C44" s="12" t="s">
        <v>395</v>
      </c>
      <c r="D44" s="12"/>
      <c r="E44" s="35"/>
      <c r="F44" s="35"/>
      <c r="G44" s="35"/>
      <c r="H44" s="35"/>
    </row>
    <row r="45" ht="12.75" customHeight="1">
      <c r="A45" t="s">
        <v>331</v>
      </c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B6:C7"/>
    <mergeCell ref="D6:E7"/>
    <mergeCell ref="C15:D17"/>
    <mergeCell ref="C18:D20"/>
    <mergeCell ref="C21:D23"/>
    <mergeCell ref="C24:D26"/>
    <mergeCell ref="C28:D30"/>
    <mergeCell ref="C31:D33"/>
    <mergeCell ref="C34:D36"/>
    <mergeCell ref="C37:D39"/>
    <mergeCell ref="C41:D43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workbookViewId="0" topLeftCell="A34">
      <selection activeCell="C50" sqref="C50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373</v>
      </c>
      <c r="B5" s="10"/>
      <c r="C5" s="10"/>
      <c r="D5" s="11"/>
      <c r="E5" s="11"/>
    </row>
    <row r="6" spans="1:5" ht="18.75" customHeight="1">
      <c r="A6" s="9" t="s">
        <v>374</v>
      </c>
      <c r="B6" s="10"/>
      <c r="C6" s="10"/>
      <c r="D6" s="12"/>
      <c r="E6" s="12"/>
    </row>
    <row r="7" spans="1:5" ht="18.75" customHeight="1">
      <c r="A7" s="13" t="s">
        <v>375</v>
      </c>
      <c r="B7" s="14"/>
      <c r="C7" s="15"/>
      <c r="D7" s="16" t="s">
        <v>376</v>
      </c>
      <c r="E7" s="16"/>
    </row>
    <row r="8" spans="1:5" ht="18.75" customHeight="1">
      <c r="A8" s="17"/>
      <c r="B8" s="18"/>
      <c r="C8" s="19"/>
      <c r="D8" s="16" t="s">
        <v>377</v>
      </c>
      <c r="E8" s="16"/>
    </row>
    <row r="9" spans="1:5" ht="18.75" customHeight="1">
      <c r="A9" s="20"/>
      <c r="B9" s="21"/>
      <c r="C9" s="22"/>
      <c r="D9" s="16" t="s">
        <v>378</v>
      </c>
      <c r="E9" s="16"/>
    </row>
    <row r="10" spans="1:5" ht="12.75" customHeight="1">
      <c r="A10" s="23" t="s">
        <v>421</v>
      </c>
      <c r="B10" s="12" t="s">
        <v>380</v>
      </c>
      <c r="C10" s="12"/>
      <c r="D10" s="12"/>
      <c r="E10" s="12"/>
    </row>
    <row r="11" spans="1:5" ht="57" customHeight="1">
      <c r="A11" s="24"/>
      <c r="B11" s="25" t="s">
        <v>381</v>
      </c>
      <c r="C11" s="25"/>
      <c r="D11" s="25"/>
      <c r="E11" s="25"/>
    </row>
    <row r="12" spans="1:5" ht="23.25" customHeight="1">
      <c r="A12" s="12" t="s">
        <v>382</v>
      </c>
      <c r="B12" s="26" t="s">
        <v>383</v>
      </c>
      <c r="C12" s="12" t="s">
        <v>384</v>
      </c>
      <c r="D12" s="12" t="s">
        <v>385</v>
      </c>
      <c r="E12" s="12" t="s">
        <v>386</v>
      </c>
    </row>
    <row r="13" spans="1:5" ht="23.25" customHeight="1">
      <c r="A13" s="12"/>
      <c r="B13" s="12" t="s">
        <v>387</v>
      </c>
      <c r="C13" s="12" t="s">
        <v>388</v>
      </c>
      <c r="D13" s="16" t="s">
        <v>389</v>
      </c>
      <c r="E13" s="27"/>
    </row>
    <row r="14" spans="1:5" ht="23.25" customHeight="1">
      <c r="A14" s="12"/>
      <c r="B14" s="11"/>
      <c r="C14" s="12"/>
      <c r="D14" s="16" t="s">
        <v>390</v>
      </c>
      <c r="E14" s="27"/>
    </row>
    <row r="15" spans="1:5" ht="23.25" customHeight="1">
      <c r="A15" s="12"/>
      <c r="B15" s="11"/>
      <c r="C15" s="12"/>
      <c r="D15" s="16" t="s">
        <v>391</v>
      </c>
      <c r="E15" s="27"/>
    </row>
    <row r="16" spans="1:5" ht="23.25" customHeight="1">
      <c r="A16" s="12"/>
      <c r="B16" s="11"/>
      <c r="C16" s="12" t="s">
        <v>392</v>
      </c>
      <c r="D16" s="16" t="s">
        <v>389</v>
      </c>
      <c r="E16" s="27"/>
    </row>
    <row r="17" spans="1:5" ht="23.25" customHeight="1">
      <c r="A17" s="12"/>
      <c r="B17" s="11"/>
      <c r="C17" s="12"/>
      <c r="D17" s="16" t="s">
        <v>390</v>
      </c>
      <c r="E17" s="27"/>
    </row>
    <row r="18" spans="1:5" ht="23.25" customHeight="1">
      <c r="A18" s="12"/>
      <c r="B18" s="11"/>
      <c r="C18" s="12"/>
      <c r="D18" s="16" t="s">
        <v>391</v>
      </c>
      <c r="E18" s="27"/>
    </row>
    <row r="19" spans="1:5" ht="23.25" customHeight="1">
      <c r="A19" s="12"/>
      <c r="B19" s="11"/>
      <c r="C19" s="12" t="s">
        <v>393</v>
      </c>
      <c r="D19" s="16" t="s">
        <v>389</v>
      </c>
      <c r="E19" s="27"/>
    </row>
    <row r="20" spans="1:5" ht="23.25" customHeight="1">
      <c r="A20" s="12"/>
      <c r="B20" s="11"/>
      <c r="C20" s="12"/>
      <c r="D20" s="16" t="s">
        <v>390</v>
      </c>
      <c r="E20" s="27"/>
    </row>
    <row r="21" spans="1:5" ht="23.25" customHeight="1">
      <c r="A21" s="12"/>
      <c r="B21" s="11"/>
      <c r="C21" s="12"/>
      <c r="D21" s="16" t="s">
        <v>391</v>
      </c>
      <c r="E21" s="27"/>
    </row>
    <row r="22" spans="1:5" ht="23.25" customHeight="1">
      <c r="A22" s="12"/>
      <c r="B22" s="11"/>
      <c r="C22" s="12" t="s">
        <v>394</v>
      </c>
      <c r="D22" s="16" t="s">
        <v>389</v>
      </c>
      <c r="E22" s="27"/>
    </row>
    <row r="23" spans="1:5" ht="23.25" customHeight="1">
      <c r="A23" s="12"/>
      <c r="B23" s="11"/>
      <c r="C23" s="12"/>
      <c r="D23" s="16" t="s">
        <v>390</v>
      </c>
      <c r="E23" s="27"/>
    </row>
    <row r="24" spans="1:5" ht="23.25" customHeight="1">
      <c r="A24" s="12"/>
      <c r="B24" s="11"/>
      <c r="C24" s="12"/>
      <c r="D24" s="16" t="s">
        <v>391</v>
      </c>
      <c r="E24" s="27"/>
    </row>
    <row r="25" spans="1:5" ht="23.25" customHeight="1">
      <c r="A25" s="12"/>
      <c r="B25" s="11"/>
      <c r="C25" s="12" t="s">
        <v>395</v>
      </c>
      <c r="D25" s="27"/>
      <c r="E25" s="12"/>
    </row>
    <row r="26" spans="1:5" ht="23.25" customHeight="1">
      <c r="A26" s="12"/>
      <c r="B26" s="12" t="s">
        <v>396</v>
      </c>
      <c r="C26" s="12" t="s">
        <v>397</v>
      </c>
      <c r="D26" s="16" t="s">
        <v>389</v>
      </c>
      <c r="E26" s="27"/>
    </row>
    <row r="27" spans="1:5" ht="23.25" customHeight="1">
      <c r="A27" s="12"/>
      <c r="B27" s="11"/>
      <c r="C27" s="12"/>
      <c r="D27" s="16" t="s">
        <v>390</v>
      </c>
      <c r="E27" s="27"/>
    </row>
    <row r="28" spans="1:5" ht="23.25" customHeight="1">
      <c r="A28" s="12"/>
      <c r="B28" s="11"/>
      <c r="C28" s="12"/>
      <c r="D28" s="16" t="s">
        <v>391</v>
      </c>
      <c r="E28" s="27"/>
    </row>
    <row r="29" spans="1:5" ht="23.25" customHeight="1">
      <c r="A29" s="12"/>
      <c r="B29" s="11"/>
      <c r="C29" s="12" t="s">
        <v>398</v>
      </c>
      <c r="D29" s="16" t="s">
        <v>389</v>
      </c>
      <c r="E29" s="27"/>
    </row>
    <row r="30" spans="1:5" ht="23.25" customHeight="1">
      <c r="A30" s="12"/>
      <c r="B30" s="11"/>
      <c r="C30" s="12"/>
      <c r="D30" s="16" t="s">
        <v>390</v>
      </c>
      <c r="E30" s="27"/>
    </row>
    <row r="31" spans="1:5" ht="23.25" customHeight="1">
      <c r="A31" s="12"/>
      <c r="B31" s="11"/>
      <c r="C31" s="12"/>
      <c r="D31" s="16" t="s">
        <v>391</v>
      </c>
      <c r="E31" s="27"/>
    </row>
    <row r="32" spans="1:5" ht="23.25" customHeight="1">
      <c r="A32" s="12"/>
      <c r="B32" s="11"/>
      <c r="C32" s="12" t="s">
        <v>399</v>
      </c>
      <c r="D32" s="16" t="s">
        <v>389</v>
      </c>
      <c r="E32" s="27"/>
    </row>
    <row r="33" spans="1:5" ht="23.25" customHeight="1">
      <c r="A33" s="12"/>
      <c r="B33" s="11"/>
      <c r="C33" s="12"/>
      <c r="D33" s="16" t="s">
        <v>390</v>
      </c>
      <c r="E33" s="27"/>
    </row>
    <row r="34" spans="1:5" ht="23.25" customHeight="1">
      <c r="A34" s="12"/>
      <c r="B34" s="11"/>
      <c r="C34" s="12"/>
      <c r="D34" s="16" t="s">
        <v>391</v>
      </c>
      <c r="E34" s="27"/>
    </row>
    <row r="35" spans="1:5" ht="23.25" customHeight="1">
      <c r="A35" s="12"/>
      <c r="B35" s="11"/>
      <c r="C35" s="12" t="s">
        <v>400</v>
      </c>
      <c r="D35" s="16" t="s">
        <v>389</v>
      </c>
      <c r="E35" s="27"/>
    </row>
    <row r="36" spans="1:5" ht="23.25" customHeight="1">
      <c r="A36" s="12"/>
      <c r="B36" s="11"/>
      <c r="C36" s="12"/>
      <c r="D36" s="16" t="s">
        <v>390</v>
      </c>
      <c r="E36" s="27"/>
    </row>
    <row r="37" spans="1:5" ht="23.25" customHeight="1">
      <c r="A37" s="12"/>
      <c r="B37" s="11"/>
      <c r="C37" s="12"/>
      <c r="D37" s="16" t="s">
        <v>391</v>
      </c>
      <c r="E37" s="27"/>
    </row>
    <row r="38" spans="1:5" ht="23.25" customHeight="1">
      <c r="A38" s="12"/>
      <c r="B38" s="11"/>
      <c r="C38" s="12" t="s">
        <v>395</v>
      </c>
      <c r="D38" s="27"/>
      <c r="E38" s="27"/>
    </row>
    <row r="39" spans="1:5" ht="23.25" customHeight="1">
      <c r="A39" s="12"/>
      <c r="B39" s="12" t="s">
        <v>401</v>
      </c>
      <c r="C39" s="12" t="s">
        <v>402</v>
      </c>
      <c r="D39" s="16" t="s">
        <v>389</v>
      </c>
      <c r="E39" s="11"/>
    </row>
    <row r="40" spans="1:5" ht="23.25" customHeight="1">
      <c r="A40" s="12"/>
      <c r="B40" s="12"/>
      <c r="C40" s="12"/>
      <c r="D40" s="16" t="s">
        <v>390</v>
      </c>
      <c r="E40" s="12"/>
    </row>
    <row r="41" spans="1:5" ht="23.25" customHeight="1">
      <c r="A41" s="12"/>
      <c r="B41" s="12"/>
      <c r="C41" s="12"/>
      <c r="D41" s="16" t="s">
        <v>391</v>
      </c>
      <c r="E41" s="12"/>
    </row>
    <row r="42" spans="1:5" ht="23.25" customHeight="1">
      <c r="A42" s="12"/>
      <c r="B42" s="12"/>
      <c r="C42" s="12" t="s">
        <v>395</v>
      </c>
      <c r="D42" s="27"/>
      <c r="E42" s="12"/>
    </row>
    <row r="43" ht="12.75" customHeight="1">
      <c r="A43" t="s">
        <v>331</v>
      </c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499999887361302" right="0.7499999887361302" top="0.9999999849815068" bottom="0.9999999849815068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workbookViewId="0" topLeftCell="A8">
      <selection activeCell="L17" sqref="L17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/>
    </row>
    <row r="13" spans="1:12" ht="29.25" customHeight="1">
      <c r="A13" s="228" t="s">
        <v>29</v>
      </c>
      <c r="B13" s="229" t="s">
        <v>30</v>
      </c>
      <c r="C13" s="229"/>
      <c r="D13" s="229"/>
      <c r="E13" s="229"/>
      <c r="F13" s="229"/>
      <c r="G13" s="229"/>
      <c r="H13" s="229"/>
      <c r="I13" s="229"/>
      <c r="J13" s="229"/>
      <c r="K13" s="233" t="s">
        <v>11</v>
      </c>
      <c r="L13" s="232"/>
    </row>
    <row r="14" spans="1:12" ht="29.25" customHeight="1">
      <c r="A14" s="228" t="s">
        <v>31</v>
      </c>
      <c r="B14" s="229" t="s">
        <v>32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/>
    </row>
    <row r="15" spans="1:12" ht="29.25" customHeight="1">
      <c r="A15" s="228" t="s">
        <v>33</v>
      </c>
      <c r="B15" s="229" t="s">
        <v>34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46"/>
    </row>
    <row r="16" spans="1:12" ht="29.25" customHeight="1">
      <c r="A16" s="228" t="s">
        <v>35</v>
      </c>
      <c r="B16" s="229" t="s">
        <v>36</v>
      </c>
      <c r="C16" s="229"/>
      <c r="D16" s="229"/>
      <c r="E16" s="229"/>
      <c r="F16" s="229"/>
      <c r="G16" s="229"/>
      <c r="H16" s="229"/>
      <c r="I16" s="229"/>
      <c r="J16" s="229"/>
      <c r="K16" s="233" t="s">
        <v>11</v>
      </c>
      <c r="L16" s="46"/>
    </row>
    <row r="17" spans="1:12" ht="29.25" customHeight="1">
      <c r="A17" s="228" t="s">
        <v>37</v>
      </c>
      <c r="B17" s="229" t="s">
        <v>38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46"/>
    </row>
    <row r="18" spans="1:12" ht="29.25" customHeight="1">
      <c r="A18" s="228" t="s">
        <v>39</v>
      </c>
      <c r="B18" s="229" t="s">
        <v>40</v>
      </c>
      <c r="C18" s="229"/>
      <c r="D18" s="229"/>
      <c r="E18" s="229"/>
      <c r="F18" s="229"/>
      <c r="G18" s="229"/>
      <c r="H18" s="229"/>
      <c r="I18" s="229"/>
      <c r="J18" s="229"/>
      <c r="K18" s="233" t="s">
        <v>28</v>
      </c>
      <c r="L18" s="46"/>
    </row>
    <row r="19" spans="1:12" ht="29.25" customHeight="1">
      <c r="A19" s="228" t="s">
        <v>41</v>
      </c>
      <c r="B19" s="230" t="s">
        <v>42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4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499999887361302" right="0.7499999887361302" top="0.9999999849815068" bottom="0.9999999849815068" header="0" footer="0"/>
  <pageSetup fitToHeight="1" fitToWidth="1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5.5" customHeight="1">
      <c r="A5" s="122" t="s">
        <v>46</v>
      </c>
      <c r="B5" s="122" t="s">
        <v>47</v>
      </c>
      <c r="C5" s="178" t="s">
        <v>48</v>
      </c>
      <c r="D5" s="125" t="s">
        <v>47</v>
      </c>
      <c r="E5" s="126" t="s">
        <v>49</v>
      </c>
      <c r="F5" s="125" t="s">
        <v>47</v>
      </c>
      <c r="G5" s="218" t="s">
        <v>50</v>
      </c>
      <c r="H5" s="178" t="s">
        <v>47</v>
      </c>
    </row>
    <row r="6" spans="1:8" ht="18" customHeight="1">
      <c r="A6" s="128" t="s">
        <v>51</v>
      </c>
      <c r="B6" s="219">
        <f>SUM(B37:B38)</f>
        <v>421.801</v>
      </c>
      <c r="C6" s="135" t="s">
        <v>51</v>
      </c>
      <c r="D6" s="179">
        <f>SUM(D37:D38)</f>
        <v>421.801</v>
      </c>
      <c r="E6" s="128" t="s">
        <v>51</v>
      </c>
      <c r="F6" s="179">
        <f>SUM(F37:F38)</f>
        <v>421.80100000000004</v>
      </c>
      <c r="G6" s="180" t="s">
        <v>51</v>
      </c>
      <c r="H6" s="181">
        <f>SUM(H37:H38)</f>
        <v>421.801</v>
      </c>
    </row>
    <row r="7" spans="1:8" ht="15.75" customHeight="1">
      <c r="A7" s="182" t="s">
        <v>52</v>
      </c>
      <c r="B7" s="183">
        <v>421.801</v>
      </c>
      <c r="C7" s="129" t="s">
        <v>53</v>
      </c>
      <c r="D7" s="68">
        <v>0</v>
      </c>
      <c r="E7" s="184" t="s">
        <v>54</v>
      </c>
      <c r="F7" s="68">
        <v>354.901</v>
      </c>
      <c r="G7" s="131" t="s">
        <v>55</v>
      </c>
      <c r="H7" s="68">
        <v>151.207</v>
      </c>
    </row>
    <row r="8" spans="1:8" ht="15.75" customHeight="1">
      <c r="A8" s="220" t="s">
        <v>56</v>
      </c>
      <c r="B8" s="68">
        <v>421.801</v>
      </c>
      <c r="C8" s="129" t="s">
        <v>57</v>
      </c>
      <c r="D8" s="68">
        <v>0</v>
      </c>
      <c r="E8" s="186" t="s">
        <v>58</v>
      </c>
      <c r="F8" s="68">
        <v>334.085</v>
      </c>
      <c r="G8" s="131" t="s">
        <v>59</v>
      </c>
      <c r="H8" s="68">
        <v>53.7</v>
      </c>
    </row>
    <row r="9" spans="1:8" ht="15.75" customHeight="1">
      <c r="A9" s="220" t="s">
        <v>60</v>
      </c>
      <c r="B9" s="68">
        <v>0</v>
      </c>
      <c r="C9" s="129" t="s">
        <v>61</v>
      </c>
      <c r="D9" s="68">
        <v>0</v>
      </c>
      <c r="E9" s="186" t="s">
        <v>62</v>
      </c>
      <c r="F9" s="68">
        <v>19.4</v>
      </c>
      <c r="G9" s="131" t="s">
        <v>63</v>
      </c>
      <c r="H9" s="68">
        <v>0</v>
      </c>
    </row>
    <row r="10" spans="1:8" ht="15.75" customHeight="1">
      <c r="A10" s="220" t="s">
        <v>64</v>
      </c>
      <c r="B10" s="68">
        <v>0</v>
      </c>
      <c r="C10" s="129" t="s">
        <v>65</v>
      </c>
      <c r="D10" s="68">
        <v>0</v>
      </c>
      <c r="E10" s="186" t="s">
        <v>66</v>
      </c>
      <c r="F10" s="68">
        <v>1.416</v>
      </c>
      <c r="G10" s="131" t="s">
        <v>67</v>
      </c>
      <c r="H10" s="68">
        <v>0</v>
      </c>
    </row>
    <row r="11" spans="1:8" ht="15.75" customHeight="1">
      <c r="A11" s="221" t="s">
        <v>68</v>
      </c>
      <c r="B11" s="197"/>
      <c r="C11" s="129" t="s">
        <v>69</v>
      </c>
      <c r="D11" s="68">
        <v>0</v>
      </c>
      <c r="E11" s="184" t="s">
        <v>70</v>
      </c>
      <c r="F11" s="68">
        <v>66.9</v>
      </c>
      <c r="G11" s="131" t="s">
        <v>71</v>
      </c>
      <c r="H11" s="68">
        <v>215.478</v>
      </c>
    </row>
    <row r="12" spans="1:8" ht="15.75" customHeight="1">
      <c r="A12" s="135" t="s">
        <v>72</v>
      </c>
      <c r="B12" s="181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135" t="s">
        <v>75</v>
      </c>
      <c r="B13" s="68">
        <v>0</v>
      </c>
      <c r="C13" s="129" t="s">
        <v>76</v>
      </c>
      <c r="D13" s="68">
        <v>324.531</v>
      </c>
      <c r="E13" s="186" t="s">
        <v>77</v>
      </c>
      <c r="F13" s="68">
        <v>66.9</v>
      </c>
      <c r="G13" s="131" t="s">
        <v>78</v>
      </c>
      <c r="H13" s="68">
        <v>0</v>
      </c>
    </row>
    <row r="14" spans="1:8" ht="15.75" customHeight="1">
      <c r="A14" s="135" t="s">
        <v>79</v>
      </c>
      <c r="B14" s="68">
        <v>0</v>
      </c>
      <c r="C14" s="129" t="s">
        <v>80</v>
      </c>
      <c r="D14" s="68">
        <v>56.822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135" t="s">
        <v>83</v>
      </c>
      <c r="B15" s="181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1.416</v>
      </c>
    </row>
    <row r="16" spans="1:8" ht="15.75" customHeight="1">
      <c r="A16" s="135" t="s">
        <v>87</v>
      </c>
      <c r="B16" s="68">
        <v>0</v>
      </c>
      <c r="C16" s="129" t="s">
        <v>88</v>
      </c>
      <c r="D16" s="68">
        <v>16.018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182"/>
      <c r="B17" s="190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181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193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193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193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193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110</v>
      </c>
      <c r="D26" s="68">
        <v>24.43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119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120</v>
      </c>
      <c r="B37" s="219">
        <f>SUM(B7,B12:B16)</f>
        <v>421.801</v>
      </c>
      <c r="C37" s="144" t="s">
        <v>121</v>
      </c>
      <c r="D37" s="193">
        <f>SUM(D7:D35)</f>
        <v>421.801</v>
      </c>
      <c r="E37" s="144" t="s">
        <v>121</v>
      </c>
      <c r="F37" s="193">
        <f>SUM(F7,F11)</f>
        <v>421.80100000000004</v>
      </c>
      <c r="G37" s="144" t="s">
        <v>121</v>
      </c>
      <c r="H37" s="181">
        <f>SUM(H7:H21)</f>
        <v>421.801</v>
      </c>
    </row>
    <row r="38" spans="1:8" ht="18" customHeight="1">
      <c r="A38" s="223" t="s">
        <v>122</v>
      </c>
      <c r="B38" s="68">
        <v>0</v>
      </c>
      <c r="C38" s="129" t="s">
        <v>123</v>
      </c>
      <c r="D38" s="222"/>
      <c r="E38" s="134" t="s">
        <v>123</v>
      </c>
      <c r="F38" s="46"/>
      <c r="G38" s="129" t="s">
        <v>123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124</v>
      </c>
      <c r="B41" s="181">
        <f>SUM(B37:B38)</f>
        <v>421.801</v>
      </c>
      <c r="C41" s="144" t="s">
        <v>125</v>
      </c>
      <c r="D41" s="193">
        <f>SUM(D37:D38)</f>
        <v>421.801</v>
      </c>
      <c r="E41" s="122" t="s">
        <v>125</v>
      </c>
      <c r="F41" s="193">
        <f>SUM(F37:F38)</f>
        <v>421.80100000000004</v>
      </c>
      <c r="G41" s="144" t="s">
        <v>125</v>
      </c>
      <c r="H41" s="181">
        <f>SUM(H37:H38)</f>
        <v>421.801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2.16015625" style="167" customWidth="1"/>
    <col min="2" max="2" width="37.66015625" style="168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43</v>
      </c>
    </row>
    <row r="4" spans="1:13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129</v>
      </c>
      <c r="C8" s="68">
        <v>421.801</v>
      </c>
      <c r="D8" s="68">
        <v>421.801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 t="s">
        <v>140</v>
      </c>
      <c r="C9" s="68">
        <v>421.801</v>
      </c>
      <c r="D9" s="68">
        <v>421.801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205.819</v>
      </c>
      <c r="D10" s="68">
        <v>205.819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143</v>
      </c>
      <c r="B11" s="57" t="s">
        <v>144</v>
      </c>
      <c r="C11" s="68">
        <v>78.036</v>
      </c>
      <c r="D11" s="68">
        <v>78.036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21.75" customHeight="1">
      <c r="A12" s="102" t="s">
        <v>145</v>
      </c>
      <c r="B12" s="57" t="s">
        <v>146</v>
      </c>
      <c r="C12" s="68">
        <v>87.999</v>
      </c>
      <c r="D12" s="68">
        <v>87.999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21.75" customHeight="1">
      <c r="A13" s="102" t="s">
        <v>147</v>
      </c>
      <c r="B13" s="57" t="s">
        <v>148</v>
      </c>
      <c r="C13" s="68">
        <v>49.947</v>
      </c>
      <c r="D13" s="68">
        <v>49.947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43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129</v>
      </c>
      <c r="C8" s="68">
        <v>421.801</v>
      </c>
      <c r="D8" s="68">
        <v>421.801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 t="s">
        <v>140</v>
      </c>
      <c r="C9" s="68">
        <v>421.801</v>
      </c>
      <c r="D9" s="68">
        <v>421.801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141</v>
      </c>
      <c r="B10" s="57" t="s">
        <v>142</v>
      </c>
      <c r="C10" s="68">
        <v>205.819</v>
      </c>
      <c r="D10" s="68">
        <v>205.819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143</v>
      </c>
      <c r="B11" s="57" t="s">
        <v>144</v>
      </c>
      <c r="C11" s="68">
        <v>78.036</v>
      </c>
      <c r="D11" s="68">
        <v>78.036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21.75" customHeight="1">
      <c r="A12" s="102" t="s">
        <v>145</v>
      </c>
      <c r="B12" s="57" t="s">
        <v>146</v>
      </c>
      <c r="C12" s="68">
        <v>87.999</v>
      </c>
      <c r="D12" s="68">
        <v>87.999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21.75" customHeight="1">
      <c r="A13" s="102" t="s">
        <v>147</v>
      </c>
      <c r="B13" s="57" t="s">
        <v>148</v>
      </c>
      <c r="C13" s="68">
        <v>49.947</v>
      </c>
      <c r="D13" s="68">
        <v>49.947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05511811023622" right="0.5905511811023622" top="0.7874015748031494" bottom="0.7086613985497181" header="0" footer="0"/>
  <pageSetup firstPageNumber="1" useFirstPageNumber="1" fitToHeight="1" fitToWidth="1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22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2.5" customHeight="1">
      <c r="A5" s="122" t="s">
        <v>46</v>
      </c>
      <c r="B5" s="122" t="s">
        <v>47</v>
      </c>
      <c r="C5" s="177" t="s">
        <v>48</v>
      </c>
      <c r="D5" s="125" t="s">
        <v>47</v>
      </c>
      <c r="E5" s="126" t="s">
        <v>49</v>
      </c>
      <c r="F5" s="124" t="s">
        <v>47</v>
      </c>
      <c r="G5" s="126" t="s">
        <v>50</v>
      </c>
      <c r="H5" s="178" t="s">
        <v>47</v>
      </c>
    </row>
    <row r="6" spans="1:8" ht="18" customHeight="1">
      <c r="A6" s="128" t="s">
        <v>149</v>
      </c>
      <c r="B6" s="179">
        <f>SUM(B7:B10)</f>
        <v>421.801</v>
      </c>
      <c r="C6" s="135" t="s">
        <v>149</v>
      </c>
      <c r="D6" s="179">
        <f>SUM(D7:D35)</f>
        <v>421.801</v>
      </c>
      <c r="E6" s="128" t="s">
        <v>149</v>
      </c>
      <c r="F6" s="179">
        <f>SUM(F7,F11)</f>
        <v>421.80100000000004</v>
      </c>
      <c r="G6" s="180" t="s">
        <v>149</v>
      </c>
      <c r="H6" s="181">
        <f>SUM(H7:H21)</f>
        <v>421.801</v>
      </c>
    </row>
    <row r="7" spans="1:8" ht="15.75" customHeight="1">
      <c r="A7" s="182" t="s">
        <v>150</v>
      </c>
      <c r="B7" s="183">
        <v>421.801</v>
      </c>
      <c r="C7" s="129" t="s">
        <v>53</v>
      </c>
      <c r="D7" s="68">
        <v>0</v>
      </c>
      <c r="E7" s="184" t="s">
        <v>54</v>
      </c>
      <c r="F7" s="68">
        <v>354.901</v>
      </c>
      <c r="G7" s="131" t="s">
        <v>55</v>
      </c>
      <c r="H7" s="68">
        <v>151.207</v>
      </c>
    </row>
    <row r="8" spans="1:8" ht="15.75" customHeight="1">
      <c r="A8" s="185" t="s">
        <v>151</v>
      </c>
      <c r="B8" s="183">
        <v>0</v>
      </c>
      <c r="C8" s="129" t="s">
        <v>57</v>
      </c>
      <c r="D8" s="68">
        <v>0</v>
      </c>
      <c r="E8" s="186" t="s">
        <v>58</v>
      </c>
      <c r="F8" s="68">
        <v>334.085</v>
      </c>
      <c r="G8" s="131" t="s">
        <v>59</v>
      </c>
      <c r="H8" s="68">
        <v>53.7</v>
      </c>
    </row>
    <row r="9" spans="1:8" ht="15.75" customHeight="1">
      <c r="A9" s="187" t="s">
        <v>152</v>
      </c>
      <c r="B9" s="68">
        <v>0</v>
      </c>
      <c r="C9" s="129" t="s">
        <v>61</v>
      </c>
      <c r="D9" s="68">
        <v>0</v>
      </c>
      <c r="E9" s="186" t="s">
        <v>62</v>
      </c>
      <c r="F9" s="68">
        <v>19.4</v>
      </c>
      <c r="G9" s="131" t="s">
        <v>63</v>
      </c>
      <c r="H9" s="68">
        <v>0</v>
      </c>
    </row>
    <row r="10" spans="1:8" ht="15.75" customHeight="1">
      <c r="A10" s="128" t="s">
        <v>153</v>
      </c>
      <c r="B10" s="188"/>
      <c r="C10" s="129" t="s">
        <v>65</v>
      </c>
      <c r="D10" s="68">
        <v>0</v>
      </c>
      <c r="E10" s="186" t="s">
        <v>66</v>
      </c>
      <c r="F10" s="68">
        <v>1.416</v>
      </c>
      <c r="G10" s="131" t="s">
        <v>67</v>
      </c>
      <c r="H10" s="68">
        <v>0</v>
      </c>
    </row>
    <row r="11" spans="1:8" ht="15.75" customHeight="1">
      <c r="A11" s="46"/>
      <c r="B11" s="132"/>
      <c r="C11" s="129" t="s">
        <v>69</v>
      </c>
      <c r="D11" s="68">
        <v>0</v>
      </c>
      <c r="E11" s="184" t="s">
        <v>70</v>
      </c>
      <c r="F11" s="68">
        <v>66.9</v>
      </c>
      <c r="G11" s="131" t="s">
        <v>71</v>
      </c>
      <c r="H11" s="68">
        <v>215.478</v>
      </c>
    </row>
    <row r="12" spans="1:8" ht="15.75" customHeight="1">
      <c r="A12" s="46"/>
      <c r="B12" s="132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46"/>
      <c r="B13" s="132"/>
      <c r="C13" s="129" t="s">
        <v>76</v>
      </c>
      <c r="D13" s="68">
        <v>324.531</v>
      </c>
      <c r="E13" s="186" t="s">
        <v>77</v>
      </c>
      <c r="F13" s="68">
        <v>66.9</v>
      </c>
      <c r="G13" s="131" t="s">
        <v>78</v>
      </c>
      <c r="H13" s="68">
        <v>0</v>
      </c>
    </row>
    <row r="14" spans="1:8" ht="15.75" customHeight="1">
      <c r="A14" s="135"/>
      <c r="B14" s="46"/>
      <c r="C14" s="129" t="s">
        <v>80</v>
      </c>
      <c r="D14" s="68">
        <v>56.822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46"/>
      <c r="B15" s="46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1.416</v>
      </c>
    </row>
    <row r="16" spans="1:8" ht="15.75" customHeight="1">
      <c r="A16" s="46"/>
      <c r="B16" s="46"/>
      <c r="C16" s="129" t="s">
        <v>88</v>
      </c>
      <c r="D16" s="68">
        <v>16.018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46"/>
      <c r="B17" s="46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46"/>
      <c r="C18" s="129" t="s">
        <v>94</v>
      </c>
      <c r="D18" s="68">
        <v>0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46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46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46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46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110</v>
      </c>
      <c r="D26" s="68">
        <v>24.43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119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120</v>
      </c>
      <c r="B37" s="193">
        <f>SUM(B7:B10)</f>
        <v>421.801</v>
      </c>
      <c r="C37" s="196" t="s">
        <v>121</v>
      </c>
      <c r="D37" s="193">
        <f>SUM(D7:D35)</f>
        <v>421.801</v>
      </c>
      <c r="E37" s="196" t="s">
        <v>121</v>
      </c>
      <c r="F37" s="179">
        <f>SUM(F7,F11)</f>
        <v>421.80100000000004</v>
      </c>
      <c r="G37" s="196" t="s">
        <v>121</v>
      </c>
      <c r="H37" s="181">
        <f>SUM(H7:H21)</f>
        <v>421.801</v>
      </c>
    </row>
    <row r="38" spans="1:8" ht="17.25" customHeight="1">
      <c r="A38" s="130" t="s">
        <v>122</v>
      </c>
      <c r="B38" s="46"/>
      <c r="C38" s="195" t="s">
        <v>123</v>
      </c>
      <c r="D38" s="46"/>
      <c r="E38" s="195" t="s">
        <v>123</v>
      </c>
      <c r="F38" s="179"/>
      <c r="G38" s="195" t="s">
        <v>123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124</v>
      </c>
      <c r="B40" s="193">
        <f>SUM(B6)</f>
        <v>421.801</v>
      </c>
      <c r="C40" s="198" t="s">
        <v>125</v>
      </c>
      <c r="D40" s="68">
        <v>421.801</v>
      </c>
      <c r="E40" s="122" t="s">
        <v>125</v>
      </c>
      <c r="F40" s="193">
        <f>SUM(F7,F11)</f>
        <v>421.80100000000004</v>
      </c>
      <c r="G40" s="199" t="s">
        <v>125</v>
      </c>
      <c r="H40" s="181">
        <f>SUM(H7:H21)</f>
        <v>421.801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67" customWidth="1"/>
    <col min="2" max="2" width="40.16015625" style="168" customWidth="1"/>
    <col min="3" max="3" width="22.5" style="169" customWidth="1"/>
    <col min="4" max="4" width="15.66015625" style="169" customWidth="1"/>
    <col min="5" max="5" width="14.16015625" style="169" customWidth="1"/>
    <col min="6" max="6" width="19.33203125" style="169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154</v>
      </c>
    </row>
    <row r="4" spans="1:7" s="118" customFormat="1" ht="30" customHeight="1">
      <c r="A4" s="150" t="s">
        <v>155</v>
      </c>
      <c r="B4" s="171" t="s">
        <v>156</v>
      </c>
      <c r="C4" s="172" t="s">
        <v>157</v>
      </c>
      <c r="D4" s="161" t="s">
        <v>158</v>
      </c>
      <c r="E4" s="151" t="s">
        <v>159</v>
      </c>
      <c r="F4" s="152" t="s">
        <v>160</v>
      </c>
      <c r="G4" s="153" t="s">
        <v>161</v>
      </c>
    </row>
    <row r="5" spans="1:7" s="118" customFormat="1" ht="18" customHeight="1">
      <c r="A5" s="171" t="s">
        <v>139</v>
      </c>
      <c r="B5" s="171" t="s">
        <v>139</v>
      </c>
      <c r="C5" s="173">
        <v>1</v>
      </c>
      <c r="D5" s="173">
        <v>2</v>
      </c>
      <c r="E5" s="174">
        <v>3</v>
      </c>
      <c r="F5" s="175">
        <v>4</v>
      </c>
      <c r="G5" s="153" t="s">
        <v>139</v>
      </c>
    </row>
    <row r="6" spans="1:7" ht="23.25" customHeight="1">
      <c r="A6" s="57"/>
      <c r="B6" s="57" t="s">
        <v>129</v>
      </c>
      <c r="C6" s="58">
        <v>421.801</v>
      </c>
      <c r="D6" s="58">
        <v>335.501</v>
      </c>
      <c r="E6" s="58">
        <v>19.4</v>
      </c>
      <c r="F6" s="58">
        <v>66.9</v>
      </c>
      <c r="G6" s="176">
        <v>0</v>
      </c>
    </row>
    <row r="7" spans="1:7" ht="23.25" customHeight="1">
      <c r="A7" s="57" t="s">
        <v>162</v>
      </c>
      <c r="B7" s="57" t="s">
        <v>163</v>
      </c>
      <c r="C7" s="58">
        <v>324.531</v>
      </c>
      <c r="D7" s="58">
        <v>238.231</v>
      </c>
      <c r="E7" s="58">
        <v>19.4</v>
      </c>
      <c r="F7" s="58">
        <v>66.9</v>
      </c>
      <c r="G7" s="176">
        <v>0</v>
      </c>
    </row>
    <row r="8" spans="1:7" ht="23.25" customHeight="1">
      <c r="A8" s="57" t="s">
        <v>164</v>
      </c>
      <c r="B8" s="57" t="s">
        <v>165</v>
      </c>
      <c r="C8" s="58">
        <v>282.865</v>
      </c>
      <c r="D8" s="58">
        <v>205.565</v>
      </c>
      <c r="E8" s="58">
        <v>10.4</v>
      </c>
      <c r="F8" s="58">
        <v>66.9</v>
      </c>
      <c r="G8" s="176">
        <v>0</v>
      </c>
    </row>
    <row r="9" spans="1:7" ht="23.25" customHeight="1">
      <c r="A9" s="57" t="s">
        <v>166</v>
      </c>
      <c r="B9" s="57" t="s">
        <v>167</v>
      </c>
      <c r="C9" s="58">
        <v>111.911</v>
      </c>
      <c r="D9" s="58">
        <v>109.111</v>
      </c>
      <c r="E9" s="58">
        <v>2.8</v>
      </c>
      <c r="F9" s="58">
        <v>0</v>
      </c>
      <c r="G9" s="176">
        <v>0</v>
      </c>
    </row>
    <row r="10" spans="1:7" ht="23.25" customHeight="1">
      <c r="A10" s="57" t="s">
        <v>168</v>
      </c>
      <c r="B10" s="57" t="s">
        <v>169</v>
      </c>
      <c r="C10" s="58">
        <v>62.595</v>
      </c>
      <c r="D10" s="58">
        <v>37.595</v>
      </c>
      <c r="E10" s="58">
        <v>1</v>
      </c>
      <c r="F10" s="58">
        <v>24</v>
      </c>
      <c r="G10" s="176">
        <v>0</v>
      </c>
    </row>
    <row r="11" spans="1:7" ht="23.25" customHeight="1">
      <c r="A11" s="57" t="s">
        <v>170</v>
      </c>
      <c r="B11" s="57" t="s">
        <v>171</v>
      </c>
      <c r="C11" s="58">
        <v>18.9</v>
      </c>
      <c r="D11" s="58">
        <v>0</v>
      </c>
      <c r="E11" s="58">
        <v>0</v>
      </c>
      <c r="F11" s="58">
        <v>18.9</v>
      </c>
      <c r="G11" s="176">
        <v>0</v>
      </c>
    </row>
    <row r="12" spans="1:7" ht="23.25" customHeight="1">
      <c r="A12" s="57" t="s">
        <v>172</v>
      </c>
      <c r="B12" s="57" t="s">
        <v>173</v>
      </c>
      <c r="C12" s="58">
        <v>86.459</v>
      </c>
      <c r="D12" s="58">
        <v>58.859</v>
      </c>
      <c r="E12" s="58">
        <v>3.6</v>
      </c>
      <c r="F12" s="58">
        <v>24</v>
      </c>
      <c r="G12" s="176">
        <v>0</v>
      </c>
    </row>
    <row r="13" spans="1:7" ht="23.25" customHeight="1">
      <c r="A13" s="57" t="s">
        <v>174</v>
      </c>
      <c r="B13" s="57" t="s">
        <v>175</v>
      </c>
      <c r="C13" s="58">
        <v>3</v>
      </c>
      <c r="D13" s="58">
        <v>0</v>
      </c>
      <c r="E13" s="58">
        <v>3</v>
      </c>
      <c r="F13" s="58">
        <v>0</v>
      </c>
      <c r="G13" s="176">
        <v>0</v>
      </c>
    </row>
    <row r="14" spans="1:7" ht="23.25" customHeight="1">
      <c r="A14" s="57" t="s">
        <v>176</v>
      </c>
      <c r="B14" s="57" t="s">
        <v>177</v>
      </c>
      <c r="C14" s="58">
        <v>41.666</v>
      </c>
      <c r="D14" s="58">
        <v>32.666</v>
      </c>
      <c r="E14" s="58">
        <v>9</v>
      </c>
      <c r="F14" s="58">
        <v>0</v>
      </c>
      <c r="G14" s="176">
        <v>0</v>
      </c>
    </row>
    <row r="15" spans="1:7" ht="23.25" customHeight="1">
      <c r="A15" s="57" t="s">
        <v>178</v>
      </c>
      <c r="B15" s="57" t="s">
        <v>179</v>
      </c>
      <c r="C15" s="58">
        <v>41.666</v>
      </c>
      <c r="D15" s="58">
        <v>32.666</v>
      </c>
      <c r="E15" s="58">
        <v>9</v>
      </c>
      <c r="F15" s="58">
        <v>0</v>
      </c>
      <c r="G15" s="176">
        <v>0</v>
      </c>
    </row>
    <row r="16" spans="1:7" ht="23.25" customHeight="1">
      <c r="A16" s="57" t="s">
        <v>180</v>
      </c>
      <c r="B16" s="57" t="s">
        <v>181</v>
      </c>
      <c r="C16" s="58">
        <v>56.822</v>
      </c>
      <c r="D16" s="58">
        <v>56.822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182</v>
      </c>
      <c r="B17" s="57" t="s">
        <v>183</v>
      </c>
      <c r="C17" s="58">
        <v>56.349</v>
      </c>
      <c r="D17" s="58">
        <v>56.349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184</v>
      </c>
      <c r="B18" s="57" t="s">
        <v>185</v>
      </c>
      <c r="C18" s="58">
        <v>0.84</v>
      </c>
      <c r="D18" s="58">
        <v>0.84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186</v>
      </c>
      <c r="B19" s="57" t="s">
        <v>187</v>
      </c>
      <c r="C19" s="58">
        <v>0.36</v>
      </c>
      <c r="D19" s="58">
        <v>0.36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188</v>
      </c>
      <c r="B20" s="57" t="s">
        <v>189</v>
      </c>
      <c r="C20" s="58">
        <v>39.392</v>
      </c>
      <c r="D20" s="58">
        <v>39.392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190</v>
      </c>
      <c r="B21" s="57" t="s">
        <v>191</v>
      </c>
      <c r="C21" s="58">
        <v>15.757</v>
      </c>
      <c r="D21" s="58">
        <v>15.757</v>
      </c>
      <c r="E21" s="58">
        <v>0</v>
      </c>
      <c r="F21" s="58">
        <v>0</v>
      </c>
      <c r="G21" s="176">
        <v>0</v>
      </c>
    </row>
    <row r="22" spans="1:7" ht="23.25" customHeight="1">
      <c r="A22" s="57" t="s">
        <v>192</v>
      </c>
      <c r="B22" s="57" t="s">
        <v>193</v>
      </c>
      <c r="C22" s="58">
        <v>0.473</v>
      </c>
      <c r="D22" s="58">
        <v>0.473</v>
      </c>
      <c r="E22" s="58">
        <v>0</v>
      </c>
      <c r="F22" s="58">
        <v>0</v>
      </c>
      <c r="G22" s="176">
        <v>0</v>
      </c>
    </row>
    <row r="23" spans="1:7" ht="23.25" customHeight="1">
      <c r="A23" s="57" t="s">
        <v>194</v>
      </c>
      <c r="B23" s="57" t="s">
        <v>195</v>
      </c>
      <c r="C23" s="58">
        <v>0.473</v>
      </c>
      <c r="D23" s="58">
        <v>0.473</v>
      </c>
      <c r="E23" s="58">
        <v>0</v>
      </c>
      <c r="F23" s="58">
        <v>0</v>
      </c>
      <c r="G23" s="176">
        <v>0</v>
      </c>
    </row>
    <row r="24" spans="1:7" ht="23.25" customHeight="1">
      <c r="A24" s="57" t="s">
        <v>196</v>
      </c>
      <c r="B24" s="57" t="s">
        <v>197</v>
      </c>
      <c r="C24" s="58">
        <v>16.018</v>
      </c>
      <c r="D24" s="58">
        <v>16.018</v>
      </c>
      <c r="E24" s="58">
        <v>0</v>
      </c>
      <c r="F24" s="58">
        <v>0</v>
      </c>
      <c r="G24" s="176">
        <v>0</v>
      </c>
    </row>
    <row r="25" spans="1:7" ht="23.25" customHeight="1">
      <c r="A25" s="57" t="s">
        <v>198</v>
      </c>
      <c r="B25" s="57" t="s">
        <v>199</v>
      </c>
      <c r="C25" s="58">
        <v>16.018</v>
      </c>
      <c r="D25" s="58">
        <v>16.018</v>
      </c>
      <c r="E25" s="58">
        <v>0</v>
      </c>
      <c r="F25" s="58">
        <v>0</v>
      </c>
      <c r="G25" s="176">
        <v>0</v>
      </c>
    </row>
    <row r="26" spans="1:7" ht="23.25" customHeight="1">
      <c r="A26" s="57" t="s">
        <v>200</v>
      </c>
      <c r="B26" s="57" t="s">
        <v>201</v>
      </c>
      <c r="C26" s="58">
        <v>16.018</v>
      </c>
      <c r="D26" s="58">
        <v>16.018</v>
      </c>
      <c r="E26" s="58">
        <v>0</v>
      </c>
      <c r="F26" s="58">
        <v>0</v>
      </c>
      <c r="G26" s="176">
        <v>0</v>
      </c>
    </row>
    <row r="27" spans="1:7" ht="23.25" customHeight="1">
      <c r="A27" s="57" t="s">
        <v>202</v>
      </c>
      <c r="B27" s="57" t="s">
        <v>203</v>
      </c>
      <c r="C27" s="58">
        <v>24.43</v>
      </c>
      <c r="D27" s="58">
        <v>24.43</v>
      </c>
      <c r="E27" s="58">
        <v>0</v>
      </c>
      <c r="F27" s="58">
        <v>0</v>
      </c>
      <c r="G27" s="176">
        <v>0</v>
      </c>
    </row>
    <row r="28" spans="1:7" ht="23.25" customHeight="1">
      <c r="A28" s="57" t="s">
        <v>204</v>
      </c>
      <c r="B28" s="57" t="s">
        <v>205</v>
      </c>
      <c r="C28" s="58">
        <v>24.43</v>
      </c>
      <c r="D28" s="58">
        <v>24.43</v>
      </c>
      <c r="E28" s="58">
        <v>0</v>
      </c>
      <c r="F28" s="58">
        <v>0</v>
      </c>
      <c r="G28" s="176">
        <v>0</v>
      </c>
    </row>
    <row r="29" spans="1:7" ht="23.25" customHeight="1">
      <c r="A29" s="57" t="s">
        <v>206</v>
      </c>
      <c r="B29" s="57" t="s">
        <v>207</v>
      </c>
      <c r="C29" s="58">
        <v>24.43</v>
      </c>
      <c r="D29" s="58">
        <v>24.43</v>
      </c>
      <c r="E29" s="58">
        <v>0</v>
      </c>
      <c r="F29" s="58">
        <v>0</v>
      </c>
      <c r="G29" s="176">
        <v>0</v>
      </c>
    </row>
  </sheetData>
  <sheetProtection/>
  <mergeCells count="1">
    <mergeCell ref="A2:G2"/>
  </mergeCells>
  <printOptions horizontalCentered="1"/>
  <pageMargins left="0.5905511811023622" right="0.5905511811023622" top="0.7874015748031494" bottom="0.7086613985497181" header="0" footer="0"/>
  <pageSetup fitToHeight="1" fitToWidth="1" horizontalDpi="600" verticalDpi="600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154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208</v>
      </c>
      <c r="B4" s="150" t="s">
        <v>209</v>
      </c>
      <c r="C4" s="150" t="s">
        <v>210</v>
      </c>
      <c r="D4" s="150" t="s">
        <v>211</v>
      </c>
      <c r="E4" s="150" t="s">
        <v>157</v>
      </c>
      <c r="F4" s="151" t="s">
        <v>158</v>
      </c>
      <c r="G4" s="152" t="s">
        <v>159</v>
      </c>
      <c r="H4" s="165" t="s">
        <v>160</v>
      </c>
      <c r="I4" s="153" t="s">
        <v>161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139</v>
      </c>
      <c r="B5" s="150" t="s">
        <v>139</v>
      </c>
      <c r="C5" s="150" t="s">
        <v>139</v>
      </c>
      <c r="D5" s="150" t="s">
        <v>139</v>
      </c>
      <c r="E5" s="155">
        <v>1</v>
      </c>
      <c r="F5" s="156">
        <v>2</v>
      </c>
      <c r="G5" s="157">
        <v>3</v>
      </c>
      <c r="H5" s="166">
        <v>4</v>
      </c>
      <c r="I5" s="153" t="s">
        <v>139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129</v>
      </c>
      <c r="C6" s="57"/>
      <c r="D6" s="158"/>
      <c r="E6" s="70">
        <v>421.801</v>
      </c>
      <c r="F6" s="58">
        <v>335.501</v>
      </c>
      <c r="G6" s="68">
        <v>19.4</v>
      </c>
      <c r="H6" s="70">
        <v>66.9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212</v>
      </c>
      <c r="B7" s="57" t="s">
        <v>213</v>
      </c>
      <c r="C7" s="57"/>
      <c r="D7" s="158"/>
      <c r="E7" s="70">
        <v>334.085</v>
      </c>
      <c r="F7" s="58">
        <v>334.085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214</v>
      </c>
      <c r="B8" s="57" t="s">
        <v>215</v>
      </c>
      <c r="C8" s="57" t="s">
        <v>216</v>
      </c>
      <c r="D8" s="158" t="s">
        <v>217</v>
      </c>
      <c r="E8" s="70">
        <v>47.654</v>
      </c>
      <c r="F8" s="58">
        <v>47.654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214</v>
      </c>
      <c r="B9" s="57" t="s">
        <v>215</v>
      </c>
      <c r="C9" s="57" t="s">
        <v>218</v>
      </c>
      <c r="D9" s="158" t="s">
        <v>213</v>
      </c>
      <c r="E9" s="70">
        <v>59.361</v>
      </c>
      <c r="F9" s="58">
        <v>59.361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219</v>
      </c>
      <c r="B10" s="57" t="s">
        <v>220</v>
      </c>
      <c r="C10" s="57" t="s">
        <v>216</v>
      </c>
      <c r="D10" s="158" t="s">
        <v>217</v>
      </c>
      <c r="E10" s="70">
        <v>48.15</v>
      </c>
      <c r="F10" s="58">
        <v>48.15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219</v>
      </c>
      <c r="B11" s="57" t="s">
        <v>220</v>
      </c>
      <c r="C11" s="57" t="s">
        <v>218</v>
      </c>
      <c r="D11" s="158" t="s">
        <v>213</v>
      </c>
      <c r="E11" s="70">
        <v>22.804</v>
      </c>
      <c r="F11" s="58">
        <v>22.804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221</v>
      </c>
      <c r="B12" s="57" t="s">
        <v>222</v>
      </c>
      <c r="C12" s="57" t="s">
        <v>218</v>
      </c>
      <c r="D12" s="158" t="s">
        <v>213</v>
      </c>
      <c r="E12" s="70">
        <v>3.513</v>
      </c>
      <c r="F12" s="58">
        <v>3.513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221</v>
      </c>
      <c r="B13" s="57" t="s">
        <v>222</v>
      </c>
      <c r="C13" s="57" t="s">
        <v>216</v>
      </c>
      <c r="D13" s="158" t="s">
        <v>217</v>
      </c>
      <c r="E13" s="70">
        <v>3.971</v>
      </c>
      <c r="F13" s="58">
        <v>3.971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223</v>
      </c>
      <c r="B14" s="57" t="s">
        <v>224</v>
      </c>
      <c r="C14" s="57" t="s">
        <v>218</v>
      </c>
      <c r="D14" s="158" t="s">
        <v>213</v>
      </c>
      <c r="E14" s="70">
        <v>41.306</v>
      </c>
      <c r="F14" s="58">
        <v>41.306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225</v>
      </c>
      <c r="B15" s="57" t="s">
        <v>226</v>
      </c>
      <c r="C15" s="57" t="s">
        <v>218</v>
      </c>
      <c r="D15" s="158" t="s">
        <v>213</v>
      </c>
      <c r="E15" s="70">
        <v>22.108</v>
      </c>
      <c r="F15" s="58">
        <v>22.108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225</v>
      </c>
      <c r="B16" s="57" t="s">
        <v>226</v>
      </c>
      <c r="C16" s="57" t="s">
        <v>227</v>
      </c>
      <c r="D16" s="158" t="s">
        <v>228</v>
      </c>
      <c r="E16" s="70">
        <v>17.284</v>
      </c>
      <c r="F16" s="58">
        <v>17.284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229</v>
      </c>
      <c r="B17" s="57" t="s">
        <v>230</v>
      </c>
      <c r="C17" s="57" t="s">
        <v>218</v>
      </c>
      <c r="D17" s="158" t="s">
        <v>213</v>
      </c>
      <c r="E17" s="70">
        <v>8.843</v>
      </c>
      <c r="F17" s="58">
        <v>8.843</v>
      </c>
      <c r="G17" s="68">
        <v>0</v>
      </c>
      <c r="H17" s="70">
        <v>0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229</v>
      </c>
      <c r="B18" s="57" t="s">
        <v>230</v>
      </c>
      <c r="C18" s="57" t="s">
        <v>227</v>
      </c>
      <c r="D18" s="158" t="s">
        <v>228</v>
      </c>
      <c r="E18" s="70">
        <v>6.914</v>
      </c>
      <c r="F18" s="58">
        <v>6.914</v>
      </c>
      <c r="G18" s="68">
        <v>0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231</v>
      </c>
      <c r="B19" s="57" t="s">
        <v>232</v>
      </c>
      <c r="C19" s="57" t="s">
        <v>227</v>
      </c>
      <c r="D19" s="158" t="s">
        <v>228</v>
      </c>
      <c r="E19" s="70">
        <v>6.978</v>
      </c>
      <c r="F19" s="58">
        <v>6.978</v>
      </c>
      <c r="G19" s="68">
        <v>0</v>
      </c>
      <c r="H19" s="70">
        <v>0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231</v>
      </c>
      <c r="B20" s="57" t="s">
        <v>232</v>
      </c>
      <c r="C20" s="57" t="s">
        <v>218</v>
      </c>
      <c r="D20" s="158" t="s">
        <v>213</v>
      </c>
      <c r="E20" s="70">
        <v>9.04</v>
      </c>
      <c r="F20" s="58">
        <v>9.04</v>
      </c>
      <c r="G20" s="68">
        <v>0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233</v>
      </c>
      <c r="B21" s="57" t="s">
        <v>234</v>
      </c>
      <c r="C21" s="57" t="s">
        <v>227</v>
      </c>
      <c r="D21" s="158" t="s">
        <v>228</v>
      </c>
      <c r="E21" s="70">
        <v>0.258</v>
      </c>
      <c r="F21" s="58">
        <v>0.258</v>
      </c>
      <c r="G21" s="68">
        <v>0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  <row r="22" spans="1:9" ht="23.25" customHeight="1">
      <c r="A22" s="102" t="s">
        <v>233</v>
      </c>
      <c r="B22" s="57" t="s">
        <v>234</v>
      </c>
      <c r="C22" s="57" t="s">
        <v>218</v>
      </c>
      <c r="D22" s="158" t="s">
        <v>213</v>
      </c>
      <c r="E22" s="70">
        <v>0.215</v>
      </c>
      <c r="F22" s="58">
        <v>0.215</v>
      </c>
      <c r="G22" s="68">
        <v>0</v>
      </c>
      <c r="H22" s="70">
        <v>0</v>
      </c>
      <c r="I22" s="68">
        <v>0</v>
      </c>
    </row>
    <row r="23" spans="1:9" ht="23.25" customHeight="1">
      <c r="A23" s="102" t="s">
        <v>235</v>
      </c>
      <c r="B23" s="57" t="s">
        <v>236</v>
      </c>
      <c r="C23" s="57" t="s">
        <v>218</v>
      </c>
      <c r="D23" s="158" t="s">
        <v>213</v>
      </c>
      <c r="E23" s="70">
        <v>13.696</v>
      </c>
      <c r="F23" s="58">
        <v>13.696</v>
      </c>
      <c r="G23" s="68">
        <v>0</v>
      </c>
      <c r="H23" s="70">
        <v>0</v>
      </c>
      <c r="I23" s="68">
        <v>0</v>
      </c>
    </row>
    <row r="24" spans="1:9" ht="23.25" customHeight="1">
      <c r="A24" s="102" t="s">
        <v>235</v>
      </c>
      <c r="B24" s="57" t="s">
        <v>236</v>
      </c>
      <c r="C24" s="57" t="s">
        <v>237</v>
      </c>
      <c r="D24" s="158" t="s">
        <v>238</v>
      </c>
      <c r="E24" s="70">
        <v>10.734</v>
      </c>
      <c r="F24" s="58">
        <v>10.734</v>
      </c>
      <c r="G24" s="68">
        <v>0</v>
      </c>
      <c r="H24" s="70">
        <v>0</v>
      </c>
      <c r="I24" s="68">
        <v>0</v>
      </c>
    </row>
    <row r="25" spans="1:9" ht="23.25" customHeight="1">
      <c r="A25" s="102" t="s">
        <v>239</v>
      </c>
      <c r="B25" s="57" t="s">
        <v>240</v>
      </c>
      <c r="C25" s="57" t="s">
        <v>241</v>
      </c>
      <c r="D25" s="158" t="s">
        <v>242</v>
      </c>
      <c r="E25" s="70">
        <v>9.264</v>
      </c>
      <c r="F25" s="58">
        <v>9.264</v>
      </c>
      <c r="G25" s="68">
        <v>0</v>
      </c>
      <c r="H25" s="70">
        <v>0</v>
      </c>
      <c r="I25" s="68">
        <v>0</v>
      </c>
    </row>
    <row r="26" spans="1:9" ht="23.25" customHeight="1">
      <c r="A26" s="102" t="s">
        <v>239</v>
      </c>
      <c r="B26" s="57" t="s">
        <v>240</v>
      </c>
      <c r="C26" s="57" t="s">
        <v>218</v>
      </c>
      <c r="D26" s="158" t="s">
        <v>213</v>
      </c>
      <c r="E26" s="70">
        <v>1.992</v>
      </c>
      <c r="F26" s="58">
        <v>1.992</v>
      </c>
      <c r="G26" s="68">
        <v>0</v>
      </c>
      <c r="H26" s="70">
        <v>0</v>
      </c>
      <c r="I26" s="68">
        <v>0</v>
      </c>
    </row>
    <row r="27" spans="1:9" ht="23.25" customHeight="1">
      <c r="A27" s="102" t="s">
        <v>243</v>
      </c>
      <c r="B27" s="57" t="s">
        <v>244</v>
      </c>
      <c r="C27" s="57"/>
      <c r="D27" s="158"/>
      <c r="E27" s="70">
        <v>86.3</v>
      </c>
      <c r="F27" s="58">
        <v>0</v>
      </c>
      <c r="G27" s="68">
        <v>19.4</v>
      </c>
      <c r="H27" s="70">
        <v>66.9</v>
      </c>
      <c r="I27" s="68">
        <v>0</v>
      </c>
    </row>
    <row r="28" spans="1:9" ht="23.25" customHeight="1">
      <c r="A28" s="102" t="s">
        <v>245</v>
      </c>
      <c r="B28" s="57" t="s">
        <v>246</v>
      </c>
      <c r="C28" s="57" t="s">
        <v>247</v>
      </c>
      <c r="D28" s="158" t="s">
        <v>248</v>
      </c>
      <c r="E28" s="70">
        <v>0.5</v>
      </c>
      <c r="F28" s="58">
        <v>0</v>
      </c>
      <c r="G28" s="68">
        <v>0.5</v>
      </c>
      <c r="H28" s="70">
        <v>0</v>
      </c>
      <c r="I28" s="68">
        <v>0</v>
      </c>
    </row>
    <row r="29" spans="1:9" ht="23.25" customHeight="1">
      <c r="A29" s="102" t="s">
        <v>245</v>
      </c>
      <c r="B29" s="57" t="s">
        <v>246</v>
      </c>
      <c r="C29" s="57" t="s">
        <v>249</v>
      </c>
      <c r="D29" s="158" t="s">
        <v>244</v>
      </c>
      <c r="E29" s="70">
        <v>2.1</v>
      </c>
      <c r="F29" s="58">
        <v>0</v>
      </c>
      <c r="G29" s="68">
        <v>2.1</v>
      </c>
      <c r="H29" s="70">
        <v>0</v>
      </c>
      <c r="I29" s="68">
        <v>0</v>
      </c>
    </row>
    <row r="30" spans="1:9" ht="23.25" customHeight="1">
      <c r="A30" s="102" t="s">
        <v>250</v>
      </c>
      <c r="B30" s="57" t="s">
        <v>251</v>
      </c>
      <c r="C30" s="57" t="s">
        <v>247</v>
      </c>
      <c r="D30" s="158" t="s">
        <v>248</v>
      </c>
      <c r="E30" s="70">
        <v>0.56</v>
      </c>
      <c r="F30" s="58">
        <v>0</v>
      </c>
      <c r="G30" s="68">
        <v>0.56</v>
      </c>
      <c r="H30" s="70">
        <v>0</v>
      </c>
      <c r="I30" s="68">
        <v>0</v>
      </c>
    </row>
    <row r="31" spans="1:9" ht="23.25" customHeight="1">
      <c r="A31" s="102" t="s">
        <v>252</v>
      </c>
      <c r="B31" s="57" t="s">
        <v>253</v>
      </c>
      <c r="C31" s="57" t="s">
        <v>249</v>
      </c>
      <c r="D31" s="158" t="s">
        <v>244</v>
      </c>
      <c r="E31" s="70">
        <v>0.2</v>
      </c>
      <c r="F31" s="58">
        <v>0</v>
      </c>
      <c r="G31" s="68">
        <v>0.2</v>
      </c>
      <c r="H31" s="70">
        <v>0</v>
      </c>
      <c r="I31" s="68">
        <v>0</v>
      </c>
    </row>
    <row r="32" spans="1:9" ht="23.25" customHeight="1">
      <c r="A32" s="102" t="s">
        <v>252</v>
      </c>
      <c r="B32" s="57" t="s">
        <v>253</v>
      </c>
      <c r="C32" s="57" t="s">
        <v>247</v>
      </c>
      <c r="D32" s="158" t="s">
        <v>248</v>
      </c>
      <c r="E32" s="70">
        <v>0.5</v>
      </c>
      <c r="F32" s="58">
        <v>0</v>
      </c>
      <c r="G32" s="68">
        <v>0.5</v>
      </c>
      <c r="H32" s="70">
        <v>0</v>
      </c>
      <c r="I32" s="68">
        <v>0</v>
      </c>
    </row>
    <row r="33" spans="1:9" ht="23.25" customHeight="1">
      <c r="A33" s="102" t="s">
        <v>254</v>
      </c>
      <c r="B33" s="57" t="s">
        <v>255</v>
      </c>
      <c r="C33" s="57" t="s">
        <v>247</v>
      </c>
      <c r="D33" s="158" t="s">
        <v>248</v>
      </c>
      <c r="E33" s="70">
        <v>0.5</v>
      </c>
      <c r="F33" s="58">
        <v>0</v>
      </c>
      <c r="G33" s="68">
        <v>0.5</v>
      </c>
      <c r="H33" s="70">
        <v>0</v>
      </c>
      <c r="I33" s="68">
        <v>0</v>
      </c>
    </row>
    <row r="34" spans="1:9" ht="23.25" customHeight="1">
      <c r="A34" s="102" t="s">
        <v>254</v>
      </c>
      <c r="B34" s="57" t="s">
        <v>255</v>
      </c>
      <c r="C34" s="57" t="s">
        <v>249</v>
      </c>
      <c r="D34" s="158" t="s">
        <v>244</v>
      </c>
      <c r="E34" s="70">
        <v>0.4</v>
      </c>
      <c r="F34" s="58">
        <v>0</v>
      </c>
      <c r="G34" s="68">
        <v>0.4</v>
      </c>
      <c r="H34" s="70">
        <v>0</v>
      </c>
      <c r="I34" s="68">
        <v>0</v>
      </c>
    </row>
    <row r="35" spans="1:9" ht="23.25" customHeight="1">
      <c r="A35" s="102" t="s">
        <v>256</v>
      </c>
      <c r="B35" s="57" t="s">
        <v>257</v>
      </c>
      <c r="C35" s="57" t="s">
        <v>258</v>
      </c>
      <c r="D35" s="158" t="s">
        <v>259</v>
      </c>
      <c r="E35" s="70">
        <v>0.1</v>
      </c>
      <c r="F35" s="58">
        <v>0</v>
      </c>
      <c r="G35" s="68">
        <v>0.1</v>
      </c>
      <c r="H35" s="70">
        <v>0</v>
      </c>
      <c r="I35" s="68">
        <v>0</v>
      </c>
    </row>
    <row r="36" spans="1:9" ht="23.25" customHeight="1">
      <c r="A36" s="102" t="s">
        <v>260</v>
      </c>
      <c r="B36" s="57" t="s">
        <v>261</v>
      </c>
      <c r="C36" s="57" t="s">
        <v>262</v>
      </c>
      <c r="D36" s="158" t="s">
        <v>263</v>
      </c>
      <c r="E36" s="70">
        <v>0.1</v>
      </c>
      <c r="F36" s="58">
        <v>0</v>
      </c>
      <c r="G36" s="68">
        <v>0.1</v>
      </c>
      <c r="H36" s="70">
        <v>0</v>
      </c>
      <c r="I36" s="68">
        <v>0</v>
      </c>
    </row>
    <row r="37" spans="1:9" ht="23.25" customHeight="1">
      <c r="A37" s="102" t="s">
        <v>260</v>
      </c>
      <c r="B37" s="57" t="s">
        <v>261</v>
      </c>
      <c r="C37" s="57" t="s">
        <v>249</v>
      </c>
      <c r="D37" s="158" t="s">
        <v>244</v>
      </c>
      <c r="E37" s="70">
        <v>0.1</v>
      </c>
      <c r="F37" s="58">
        <v>0</v>
      </c>
      <c r="G37" s="68">
        <v>0.1</v>
      </c>
      <c r="H37" s="70">
        <v>0</v>
      </c>
      <c r="I37" s="68">
        <v>0</v>
      </c>
    </row>
    <row r="38" spans="1:9" ht="23.25" customHeight="1">
      <c r="A38" s="102" t="s">
        <v>264</v>
      </c>
      <c r="B38" s="57" t="s">
        <v>265</v>
      </c>
      <c r="C38" s="57" t="s">
        <v>266</v>
      </c>
      <c r="D38" s="158" t="s">
        <v>267</v>
      </c>
      <c r="E38" s="70">
        <v>0.056</v>
      </c>
      <c r="F38" s="58">
        <v>0</v>
      </c>
      <c r="G38" s="68">
        <v>0.056</v>
      </c>
      <c r="H38" s="70">
        <v>0</v>
      </c>
      <c r="I38" s="68">
        <v>0</v>
      </c>
    </row>
    <row r="39" spans="1:9" ht="23.25" customHeight="1">
      <c r="A39" s="102" t="s">
        <v>264</v>
      </c>
      <c r="B39" s="57" t="s">
        <v>265</v>
      </c>
      <c r="C39" s="57" t="s">
        <v>249</v>
      </c>
      <c r="D39" s="158" t="s">
        <v>244</v>
      </c>
      <c r="E39" s="70">
        <v>0.2</v>
      </c>
      <c r="F39" s="58">
        <v>0</v>
      </c>
      <c r="G39" s="68">
        <v>0.2</v>
      </c>
      <c r="H39" s="70">
        <v>0</v>
      </c>
      <c r="I39" s="68">
        <v>0</v>
      </c>
    </row>
    <row r="40" spans="1:9" ht="23.25" customHeight="1">
      <c r="A40" s="102" t="s">
        <v>268</v>
      </c>
      <c r="B40" s="57" t="s">
        <v>269</v>
      </c>
      <c r="C40" s="57" t="s">
        <v>249</v>
      </c>
      <c r="D40" s="158" t="s">
        <v>244</v>
      </c>
      <c r="E40" s="70">
        <v>0.3</v>
      </c>
      <c r="F40" s="58">
        <v>0</v>
      </c>
      <c r="G40" s="68">
        <v>0.3</v>
      </c>
      <c r="H40" s="70">
        <v>0</v>
      </c>
      <c r="I40" s="68">
        <v>0</v>
      </c>
    </row>
    <row r="41" spans="1:9" ht="23.25" customHeight="1">
      <c r="A41" s="102" t="s">
        <v>270</v>
      </c>
      <c r="B41" s="57" t="s">
        <v>271</v>
      </c>
      <c r="C41" s="57" t="s">
        <v>247</v>
      </c>
      <c r="D41" s="158" t="s">
        <v>248</v>
      </c>
      <c r="E41" s="70">
        <v>0.484</v>
      </c>
      <c r="F41" s="58">
        <v>0</v>
      </c>
      <c r="G41" s="68">
        <v>0.484</v>
      </c>
      <c r="H41" s="70">
        <v>0</v>
      </c>
      <c r="I41" s="68">
        <v>0</v>
      </c>
    </row>
    <row r="42" spans="1:9" ht="23.25" customHeight="1">
      <c r="A42" s="102" t="s">
        <v>270</v>
      </c>
      <c r="B42" s="57" t="s">
        <v>271</v>
      </c>
      <c r="C42" s="57" t="s">
        <v>249</v>
      </c>
      <c r="D42" s="158" t="s">
        <v>244</v>
      </c>
      <c r="E42" s="70">
        <v>0.3</v>
      </c>
      <c r="F42" s="58">
        <v>0</v>
      </c>
      <c r="G42" s="68">
        <v>0.3</v>
      </c>
      <c r="H42" s="70">
        <v>0</v>
      </c>
      <c r="I42" s="68">
        <v>0</v>
      </c>
    </row>
    <row r="43" spans="1:9" ht="23.25" customHeight="1">
      <c r="A43" s="102" t="s">
        <v>272</v>
      </c>
      <c r="B43" s="57" t="s">
        <v>273</v>
      </c>
      <c r="C43" s="57" t="s">
        <v>249</v>
      </c>
      <c r="D43" s="158" t="s">
        <v>244</v>
      </c>
      <c r="E43" s="70">
        <v>29</v>
      </c>
      <c r="F43" s="58">
        <v>0</v>
      </c>
      <c r="G43" s="68">
        <v>5</v>
      </c>
      <c r="H43" s="70">
        <v>24</v>
      </c>
      <c r="I43" s="68">
        <v>0</v>
      </c>
    </row>
    <row r="44" spans="1:9" ht="23.25" customHeight="1">
      <c r="A44" s="102" t="s">
        <v>272</v>
      </c>
      <c r="B44" s="57" t="s">
        <v>273</v>
      </c>
      <c r="C44" s="57" t="s">
        <v>274</v>
      </c>
      <c r="D44" s="158" t="s">
        <v>275</v>
      </c>
      <c r="E44" s="70">
        <v>50.9</v>
      </c>
      <c r="F44" s="58">
        <v>0</v>
      </c>
      <c r="G44" s="68">
        <v>8</v>
      </c>
      <c r="H44" s="70">
        <v>42.9</v>
      </c>
      <c r="I44" s="68">
        <v>0</v>
      </c>
    </row>
    <row r="45" spans="1:9" ht="23.25" customHeight="1">
      <c r="A45" s="102" t="s">
        <v>276</v>
      </c>
      <c r="B45" s="57" t="s">
        <v>277</v>
      </c>
      <c r="C45" s="57"/>
      <c r="D45" s="158"/>
      <c r="E45" s="70">
        <v>1.416</v>
      </c>
      <c r="F45" s="58">
        <v>1.416</v>
      </c>
      <c r="G45" s="68">
        <v>0</v>
      </c>
      <c r="H45" s="70">
        <v>0</v>
      </c>
      <c r="I45" s="68">
        <v>0</v>
      </c>
    </row>
    <row r="46" spans="1:9" ht="23.25" customHeight="1">
      <c r="A46" s="102" t="s">
        <v>278</v>
      </c>
      <c r="B46" s="57" t="s">
        <v>279</v>
      </c>
      <c r="C46" s="57" t="s">
        <v>280</v>
      </c>
      <c r="D46" s="158" t="s">
        <v>281</v>
      </c>
      <c r="E46" s="70">
        <v>1.2</v>
      </c>
      <c r="F46" s="58">
        <v>1.2</v>
      </c>
      <c r="G46" s="68">
        <v>0</v>
      </c>
      <c r="H46" s="70">
        <v>0</v>
      </c>
      <c r="I46" s="68">
        <v>0</v>
      </c>
    </row>
    <row r="47" spans="1:9" ht="23.25" customHeight="1">
      <c r="A47" s="102" t="s">
        <v>282</v>
      </c>
      <c r="B47" s="57" t="s">
        <v>283</v>
      </c>
      <c r="C47" s="57" t="s">
        <v>280</v>
      </c>
      <c r="D47" s="158" t="s">
        <v>281</v>
      </c>
      <c r="E47" s="70">
        <v>0.216</v>
      </c>
      <c r="F47" s="58">
        <v>0.216</v>
      </c>
      <c r="G47" s="68">
        <v>0</v>
      </c>
      <c r="H47" s="70">
        <v>0</v>
      </c>
      <c r="I47" s="68">
        <v>0</v>
      </c>
    </row>
  </sheetData>
  <sheetProtection/>
  <mergeCells count="1">
    <mergeCell ref="A2:I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4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154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155</v>
      </c>
      <c r="B4" s="150" t="s">
        <v>156</v>
      </c>
      <c r="C4" s="150" t="s">
        <v>157</v>
      </c>
      <c r="D4" s="161" t="s">
        <v>158</v>
      </c>
      <c r="E4" s="162" t="s">
        <v>159</v>
      </c>
      <c r="F4" s="153" t="s">
        <v>161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139</v>
      </c>
      <c r="B5" s="150" t="s">
        <v>139</v>
      </c>
      <c r="C5" s="163">
        <v>1</v>
      </c>
      <c r="D5" s="163">
        <v>2</v>
      </c>
      <c r="E5" s="164">
        <v>3</v>
      </c>
      <c r="F5" s="153" t="s">
        <v>139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129</v>
      </c>
      <c r="C6" s="58">
        <v>354.901</v>
      </c>
      <c r="D6" s="58">
        <v>335.501</v>
      </c>
      <c r="E6" s="58">
        <v>19.4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162</v>
      </c>
      <c r="B7" s="57" t="s">
        <v>163</v>
      </c>
      <c r="C7" s="58">
        <v>257.631</v>
      </c>
      <c r="D7" s="58">
        <v>238.231</v>
      </c>
      <c r="E7" s="58">
        <v>19.4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164</v>
      </c>
      <c r="B8" s="57" t="s">
        <v>165</v>
      </c>
      <c r="C8" s="58">
        <v>215.965</v>
      </c>
      <c r="D8" s="58">
        <v>205.565</v>
      </c>
      <c r="E8" s="58">
        <v>10.4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166</v>
      </c>
      <c r="B9" s="57" t="s">
        <v>167</v>
      </c>
      <c r="C9" s="58">
        <v>111.911</v>
      </c>
      <c r="D9" s="58">
        <v>109.111</v>
      </c>
      <c r="E9" s="58">
        <v>2.8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168</v>
      </c>
      <c r="B10" s="57" t="s">
        <v>169</v>
      </c>
      <c r="C10" s="58">
        <v>38.595</v>
      </c>
      <c r="D10" s="58">
        <v>37.595</v>
      </c>
      <c r="E10" s="58">
        <v>1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172</v>
      </c>
      <c r="B11" s="57" t="s">
        <v>173</v>
      </c>
      <c r="C11" s="58">
        <v>62.459</v>
      </c>
      <c r="D11" s="58">
        <v>58.859</v>
      </c>
      <c r="E11" s="58">
        <v>3.6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174</v>
      </c>
      <c r="B12" s="57" t="s">
        <v>175</v>
      </c>
      <c r="C12" s="58">
        <v>3</v>
      </c>
      <c r="D12" s="58">
        <v>0</v>
      </c>
      <c r="E12" s="58">
        <v>3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176</v>
      </c>
      <c r="B13" s="57" t="s">
        <v>177</v>
      </c>
      <c r="C13" s="58">
        <v>41.666</v>
      </c>
      <c r="D13" s="58">
        <v>32.666</v>
      </c>
      <c r="E13" s="58">
        <v>9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178</v>
      </c>
      <c r="B14" s="57" t="s">
        <v>179</v>
      </c>
      <c r="C14" s="58">
        <v>41.666</v>
      </c>
      <c r="D14" s="58">
        <v>32.666</v>
      </c>
      <c r="E14" s="58">
        <v>9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180</v>
      </c>
      <c r="B15" s="57" t="s">
        <v>181</v>
      </c>
      <c r="C15" s="58">
        <v>56.822</v>
      </c>
      <c r="D15" s="58">
        <v>56.822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182</v>
      </c>
      <c r="B16" s="57" t="s">
        <v>183</v>
      </c>
      <c r="C16" s="58">
        <v>56.349</v>
      </c>
      <c r="D16" s="58">
        <v>56.349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184</v>
      </c>
      <c r="B17" s="57" t="s">
        <v>185</v>
      </c>
      <c r="C17" s="58">
        <v>0.84</v>
      </c>
      <c r="D17" s="58">
        <v>0.84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186</v>
      </c>
      <c r="B18" s="57" t="s">
        <v>187</v>
      </c>
      <c r="C18" s="58">
        <v>0.36</v>
      </c>
      <c r="D18" s="58">
        <v>0.36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188</v>
      </c>
      <c r="B19" s="57" t="s">
        <v>189</v>
      </c>
      <c r="C19" s="58">
        <v>39.392</v>
      </c>
      <c r="D19" s="58">
        <v>39.392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190</v>
      </c>
      <c r="B20" s="57" t="s">
        <v>191</v>
      </c>
      <c r="C20" s="58">
        <v>15.757</v>
      </c>
      <c r="D20" s="58">
        <v>15.757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192</v>
      </c>
      <c r="B21" s="57" t="s">
        <v>193</v>
      </c>
      <c r="C21" s="58">
        <v>0.473</v>
      </c>
      <c r="D21" s="58">
        <v>0.473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23.25" customHeight="1">
      <c r="A22" s="57" t="s">
        <v>194</v>
      </c>
      <c r="B22" s="57" t="s">
        <v>195</v>
      </c>
      <c r="C22" s="58">
        <v>0.473</v>
      </c>
      <c r="D22" s="58">
        <v>0.473</v>
      </c>
      <c r="E22" s="58">
        <v>0</v>
      </c>
      <c r="F22" s="68">
        <v>0</v>
      </c>
      <c r="G22" s="119"/>
      <c r="H22" s="119"/>
      <c r="I22" s="119"/>
      <c r="J22" s="119"/>
      <c r="K22" s="119"/>
      <c r="L22" s="119"/>
      <c r="M22" s="119"/>
    </row>
    <row r="23" spans="1:6" ht="23.25" customHeight="1">
      <c r="A23" s="57" t="s">
        <v>196</v>
      </c>
      <c r="B23" s="57" t="s">
        <v>197</v>
      </c>
      <c r="C23" s="58">
        <v>16.018</v>
      </c>
      <c r="D23" s="58">
        <v>16.018</v>
      </c>
      <c r="E23" s="58">
        <v>0</v>
      </c>
      <c r="F23" s="68">
        <v>0</v>
      </c>
    </row>
    <row r="24" spans="1:6" ht="23.25" customHeight="1">
      <c r="A24" s="57" t="s">
        <v>198</v>
      </c>
      <c r="B24" s="57" t="s">
        <v>199</v>
      </c>
      <c r="C24" s="58">
        <v>16.018</v>
      </c>
      <c r="D24" s="58">
        <v>16.018</v>
      </c>
      <c r="E24" s="58">
        <v>0</v>
      </c>
      <c r="F24" s="68">
        <v>0</v>
      </c>
    </row>
    <row r="25" spans="1:6" ht="23.25" customHeight="1">
      <c r="A25" s="57" t="s">
        <v>200</v>
      </c>
      <c r="B25" s="57" t="s">
        <v>201</v>
      </c>
      <c r="C25" s="58">
        <v>16.018</v>
      </c>
      <c r="D25" s="58">
        <v>16.018</v>
      </c>
      <c r="E25" s="58">
        <v>0</v>
      </c>
      <c r="F25" s="68">
        <v>0</v>
      </c>
    </row>
    <row r="26" spans="1:6" ht="23.25" customHeight="1">
      <c r="A26" s="57" t="s">
        <v>202</v>
      </c>
      <c r="B26" s="57" t="s">
        <v>203</v>
      </c>
      <c r="C26" s="58">
        <v>24.43</v>
      </c>
      <c r="D26" s="58">
        <v>24.43</v>
      </c>
      <c r="E26" s="58">
        <v>0</v>
      </c>
      <c r="F26" s="68">
        <v>0</v>
      </c>
    </row>
    <row r="27" spans="1:6" ht="23.25" customHeight="1">
      <c r="A27" s="57" t="s">
        <v>204</v>
      </c>
      <c r="B27" s="57" t="s">
        <v>205</v>
      </c>
      <c r="C27" s="58">
        <v>24.43</v>
      </c>
      <c r="D27" s="58">
        <v>24.43</v>
      </c>
      <c r="E27" s="58">
        <v>0</v>
      </c>
      <c r="F27" s="68">
        <v>0</v>
      </c>
    </row>
    <row r="28" spans="1:6" ht="23.25" customHeight="1">
      <c r="A28" s="57" t="s">
        <v>206</v>
      </c>
      <c r="B28" s="57" t="s">
        <v>207</v>
      </c>
      <c r="C28" s="58">
        <v>24.43</v>
      </c>
      <c r="D28" s="58">
        <v>24.43</v>
      </c>
      <c r="E28" s="58">
        <v>0</v>
      </c>
      <c r="F28" s="68">
        <v>0</v>
      </c>
    </row>
  </sheetData>
  <sheetProtection/>
  <mergeCells count="1">
    <mergeCell ref="A2:F2"/>
  </mergeCells>
  <printOptions horizontalCentered="1"/>
  <pageMargins left="0.5905511811023622" right="0.5905511811023622" top="0.7874015748031494" bottom="0.7086613985497181" header="0" footer="0"/>
  <pageSetup fitToHeight="1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蒙古后裔</cp:lastModifiedBy>
  <dcterms:created xsi:type="dcterms:W3CDTF">2019-04-16T03:03:00Z</dcterms:created>
  <dcterms:modified xsi:type="dcterms:W3CDTF">2019-04-17T07:13:48Z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