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tabRatio="830" firstSheet="10" activeTab="1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13</definedName>
    <definedName name="_xlnm.Print_Area" localSheetId="12">$A$1:$K$6</definedName>
    <definedName name="_xlnm.Print_Area" localSheetId="13">$A$1:$M$10</definedName>
    <definedName name="_xlnm.Print_Area" localSheetId="14">7</definedName>
    <definedName name="_xlnm.Print_Area" localSheetId="15">$A$1:$E$41</definedName>
    <definedName name="_xlnm.Print_Area" localSheetId="16">$A$1:$H$43</definedName>
    <definedName name="_xlnm.Print_Area" localSheetId="17">$A$1:$E$41</definedName>
    <definedName name="_xlnm.Print_Area" localSheetId="2">$A$1:$H$41</definedName>
    <definedName name="_xlnm.Print_Area" localSheetId="3">8</definedName>
    <definedName name="_xlnm.Print_Area" localSheetId="4">8</definedName>
    <definedName name="_xlnm.Print_Area" localSheetId="5">$A$1:$H$37</definedName>
    <definedName name="_xlnm.Print_Area" localSheetId="6">35</definedName>
    <definedName name="_xlnm.Print_Area" localSheetId="7">$A$1:$I$56</definedName>
    <definedName name="_xlnm.Print_Area" localSheetId="8">30</definedName>
    <definedName name="_xlnm.Print_Area" localSheetId="9">49</definedName>
    <definedName name="_xlnm.Print_Area" localSheetId="10">-1</definedName>
    <definedName name="_xlnm.Print_Area" localSheetId="0">$A$1:$A$9</definedName>
    <definedName name="_xlnm.Print_Area" localSheetId="1">$A$1:$L$18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$A$1:$I$42</definedName>
    <definedName name="_xlnm.Print_Area">$A$1:$I$42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<sst xmlns="http://schemas.openxmlformats.org/spreadsheetml/2006/main" count="1339" uniqueCount="542">
  <si>
    <t>预算单位代码</t>
  </si>
  <si>
    <t xml:space="preserve">  会议费</t>
  </si>
  <si>
    <t xml:space="preserve">  水利</t>
  </si>
  <si>
    <t xml:space="preserve">  区水利水保站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</si>
  <si>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</si>
  <si>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</si>
  <si>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</si>
  <si>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</si>
  <si>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</si>
  <si>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</si>
  <si>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</si>
  <si>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</si>
  <si>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</si>
  <si>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</si>
  <si>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</si>
  <si>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</si>
  <si>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</si>
  <si>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</si>
  <si>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2019年部门整体支出绩效目标表</t>
  </si>
  <si>
    <t xml:space="preserve">  30112</t>
  </si>
  <si>
    <t xml:space="preserve">    财政对工伤保险基金的补助</t>
  </si>
  <si>
    <t xml:space="preserve">  20808</t>
  </si>
  <si>
    <t>一、政府性基金拨款</t>
  </si>
  <si>
    <t xml:space="preserve">     (1)公共预算拨款收入</t>
  </si>
  <si>
    <t xml:space="preserve">  30215</t>
  </si>
  <si>
    <t xml:space="preserve">    2130314</t>
  </si>
  <si>
    <t xml:space="preserve">  12、城乡社区支出</t>
  </si>
  <si>
    <t xml:space="preserve">  30211</t>
  </si>
  <si>
    <t xml:space="preserve">    林区公共支出</t>
  </si>
  <si>
    <t>八、资源勘探信息等支出</t>
  </si>
  <si>
    <t xml:space="preserve">  27、债务还本支出</t>
  </si>
  <si>
    <t>单位：元</t>
  </si>
  <si>
    <t xml:space="preserve">  电费</t>
  </si>
  <si>
    <t xml:space="preserve">    2080802</t>
  </si>
  <si>
    <t>部门预算</t>
  </si>
  <si>
    <t xml:space="preserve">  奖励金</t>
  </si>
  <si>
    <t>总体目标</t>
  </si>
  <si>
    <t>住房公积金</t>
  </si>
  <si>
    <t xml:space="preserve">    长江黄河等流域管理</t>
  </si>
  <si>
    <t>2019年部门专项业务经费一级项目绩效目标表</t>
  </si>
  <si>
    <t xml:space="preserve">    (1)工资福利支出</t>
  </si>
  <si>
    <t>50501</t>
  </si>
  <si>
    <t>分散采购</t>
  </si>
  <si>
    <t>项目类别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</si>
  <si>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</si>
  <si>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</si>
  <si>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</si>
  <si>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</si>
  <si>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</si>
  <si>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 xml:space="preserve">  抚恤金</t>
  </si>
  <si>
    <t>上级补助收入</t>
  </si>
  <si>
    <t>2019年部门综合预算财政拨款结转资金支出表</t>
  </si>
  <si>
    <t xml:space="preserve">  30202</t>
  </si>
  <si>
    <t xml:space="preserve">    2240199</t>
  </si>
  <si>
    <t>2019年部门综合预算政府采购（资产配置、购买服务）预算表</t>
  </si>
  <si>
    <t xml:space="preserve">  30206</t>
  </si>
  <si>
    <t xml:space="preserve">    2130307</t>
  </si>
  <si>
    <t>2019年部门综合预算支出总表</t>
  </si>
  <si>
    <t>七、交通运输支出</t>
  </si>
  <si>
    <t xml:space="preserve">  财政对基本医疗保险基金的补助</t>
  </si>
  <si>
    <t>上年结转</t>
  </si>
  <si>
    <t xml:space="preserve">  N0206</t>
  </si>
  <si>
    <t>农林水支出</t>
  </si>
  <si>
    <t xml:space="preserve">  6、对事业单位资本性补助</t>
  </si>
  <si>
    <t>绩
效
指
标</t>
  </si>
  <si>
    <t xml:space="preserve">  N0202</t>
  </si>
  <si>
    <t xml:space="preserve">  十一、债务利息及费用支出</t>
  </si>
  <si>
    <t>收                             入</t>
  </si>
  <si>
    <t>50203</t>
  </si>
  <si>
    <t xml:space="preserve">    2080502</t>
  </si>
  <si>
    <t xml:space="preserve">    2080506</t>
  </si>
  <si>
    <t>合   计</t>
  </si>
  <si>
    <t>支出功能分类科目（按大类）</t>
  </si>
  <si>
    <t>年度
主要
任务</t>
  </si>
  <si>
    <t xml:space="preserve">  区防汛抗旱指挥办公室</t>
  </si>
  <si>
    <t xml:space="preserve">  住房改革支出</t>
  </si>
  <si>
    <t>2019年部门综合预算一般公共预算拨款“三公”经费、会议费、培训费预算表</t>
  </si>
  <si>
    <t>213</t>
  </si>
  <si>
    <t xml:space="preserve">    水利工程运行与维护</t>
  </si>
  <si>
    <t xml:space="preserve">  21012</t>
  </si>
  <si>
    <t xml:space="preserve">   2、非税收入</t>
  </si>
  <si>
    <t>任务2</t>
  </si>
  <si>
    <t xml:space="preserve">    对企业补助（基本建设）</t>
  </si>
  <si>
    <t xml:space="preserve">  被装购置费</t>
  </si>
  <si>
    <t>表6</t>
  </si>
  <si>
    <t>生态效益
指标</t>
  </si>
  <si>
    <t>表2</t>
  </si>
  <si>
    <t>指标值</t>
  </si>
  <si>
    <t xml:space="preserve">  十四、预备费及预留</t>
  </si>
  <si>
    <t xml:space="preserve">  其他交通费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</si>
  <si>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</si>
  <si>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</si>
  <si>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</si>
  <si>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</si>
  <si>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</si>
  <si>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</si>
  <si>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</si>
  <si>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</si>
  <si>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</si>
  <si>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</si>
  <si>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</si>
  <si>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</si>
  <si>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</si>
  <si>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</si>
  <si>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</si>
  <si>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</si>
  <si>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</si>
  <si>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</si>
  <si>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 xml:space="preserve">   1、公共预算拨款</t>
  </si>
  <si>
    <t>本年收入合计</t>
  </si>
  <si>
    <t>N0203</t>
  </si>
  <si>
    <t xml:space="preserve">  24、预备费</t>
  </si>
  <si>
    <t xml:space="preserve">    防汛物资购置</t>
  </si>
  <si>
    <t xml:space="preserve">    对企业补助</t>
  </si>
  <si>
    <t xml:space="preserve">  其他对个人和家庭的补助支出</t>
  </si>
  <si>
    <t>N0207</t>
  </si>
  <si>
    <t xml:space="preserve">    (9)对社会保障基金补助</t>
  </si>
  <si>
    <t xml:space="preserve">  14、交通运输支出</t>
  </si>
  <si>
    <t>二级指标</t>
  </si>
  <si>
    <t xml:space="preserve">  培训费</t>
  </si>
  <si>
    <t>50199</t>
  </si>
  <si>
    <t>合计</t>
  </si>
  <si>
    <t xml:space="preserve">  2、项目支出</t>
  </si>
  <si>
    <t xml:space="preserve">    森林培育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</si>
  <si>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</si>
  <si>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</si>
  <si>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</si>
  <si>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</si>
  <si>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</si>
  <si>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</si>
  <si>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</si>
  <si>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21302</t>
  </si>
  <si>
    <t xml:space="preserve">   6、其他收入</t>
  </si>
  <si>
    <t xml:space="preserve">  30224</t>
  </si>
  <si>
    <t>数量指标</t>
  </si>
  <si>
    <t>政府经济分类科目代码</t>
  </si>
  <si>
    <t xml:space="preserve">    水利行业业务管理</t>
  </si>
  <si>
    <t>2019年部门综合预算财政拨款收支总表</t>
  </si>
  <si>
    <t xml:space="preserve">    2130226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</si>
  <si>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</si>
  <si>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</si>
  <si>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</si>
  <si>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</si>
  <si>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</si>
  <si>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</si>
  <si>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</si>
  <si>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</si>
  <si>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</si>
  <si>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六、对事业单位资本性补助</t>
  </si>
  <si>
    <t xml:space="preserve">    工资福利支出</t>
  </si>
  <si>
    <t xml:space="preserve">    (4)债务利息及费用支出</t>
  </si>
  <si>
    <t xml:space="preserve">    渭河综合治理</t>
  </si>
  <si>
    <t xml:space="preserve">  职业年金缴费</t>
  </si>
  <si>
    <t xml:space="preserve">  林业和草原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</si>
  <si>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</si>
  <si>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</si>
  <si>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</si>
  <si>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</si>
  <si>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</si>
  <si>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</si>
  <si>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</si>
  <si>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</si>
  <si>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</si>
  <si>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</si>
  <si>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 xml:space="preserve">   3、事业收入</t>
  </si>
  <si>
    <t xml:space="preserve">  公务用车运行维护费</t>
  </si>
  <si>
    <t xml:space="preserve">    防灾减灾</t>
  </si>
  <si>
    <t xml:space="preserve">    执法监管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</si>
  <si>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</si>
  <si>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</si>
  <si>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</si>
  <si>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</si>
  <si>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>50502</t>
  </si>
  <si>
    <t xml:space="preserve">    农村人畜饮水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</si>
  <si>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</si>
  <si>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</si>
  <si>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</si>
  <si>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</si>
  <si>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 xml:space="preserve">  水费</t>
  </si>
  <si>
    <t>221</t>
  </si>
  <si>
    <t>满意度指标</t>
  </si>
  <si>
    <t xml:space="preserve">    林带管护费</t>
  </si>
  <si>
    <t xml:space="preserve">    (6)资本性支出</t>
  </si>
  <si>
    <t>效益指标</t>
  </si>
  <si>
    <t>单位（项目）名称</t>
  </si>
  <si>
    <t xml:space="preserve">  30201</t>
  </si>
  <si>
    <t xml:space="preserve">  30209</t>
  </si>
  <si>
    <t xml:space="preserve">  30205</t>
  </si>
  <si>
    <t xml:space="preserve">    2130304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</si>
  <si>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</si>
  <si>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</si>
  <si>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</si>
  <si>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</si>
  <si>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N0205</t>
  </si>
  <si>
    <t xml:space="preserve">  30309</t>
  </si>
  <si>
    <t xml:space="preserve">  30305</t>
  </si>
  <si>
    <t xml:space="preserve">  N0201</t>
  </si>
  <si>
    <t>三、社会保障和就业支出</t>
  </si>
  <si>
    <t xml:space="preserve">  物业管理费</t>
  </si>
  <si>
    <t xml:space="preserve">    (2)商品和服务支出 </t>
  </si>
  <si>
    <t>50208</t>
  </si>
  <si>
    <t xml:space="preserve">    2080505</t>
  </si>
  <si>
    <t xml:space="preserve">  区河道管理站</t>
  </si>
  <si>
    <t xml:space="preserve">  其他工资福利支出</t>
  </si>
  <si>
    <t xml:space="preserve">  五、对事业单位经营性补助</t>
  </si>
  <si>
    <t>50103</t>
  </si>
  <si>
    <t>210</t>
  </si>
  <si>
    <t xml:space="preserve">  区渭河治理领导小组办公室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</si>
  <si>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</si>
  <si>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</si>
  <si>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</si>
  <si>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</si>
  <si>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</si>
  <si>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</si>
  <si>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</si>
  <si>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</si>
  <si>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</si>
  <si>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</si>
  <si>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  2130335</t>
  </si>
  <si>
    <t xml:space="preserve">  其他商品和服务支出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</si>
  <si>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</si>
  <si>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</si>
  <si>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</si>
  <si>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</si>
  <si>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</si>
  <si>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</si>
  <si>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</si>
  <si>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</si>
  <si>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>50299</t>
  </si>
  <si>
    <t xml:space="preserve">    防汛</t>
  </si>
  <si>
    <t xml:space="preserve">  十二、债务还本支出</t>
  </si>
  <si>
    <t xml:space="preserve">    2130110</t>
  </si>
  <si>
    <t xml:space="preserve"> 指标2：</t>
  </si>
  <si>
    <t>N0204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</si>
  <si>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</si>
  <si>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</si>
  <si>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</si>
  <si>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</si>
  <si>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</si>
  <si>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</si>
  <si>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</si>
  <si>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</si>
  <si>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</si>
  <si>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</si>
  <si>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</si>
  <si>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</si>
  <si>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事业支出</t>
  </si>
  <si>
    <t>采购方式</t>
  </si>
  <si>
    <t xml:space="preserve">  区林业派出所</t>
  </si>
  <si>
    <t>一级指标</t>
  </si>
  <si>
    <t xml:space="preserve">  扶贫</t>
  </si>
  <si>
    <t>四、节能环保支出</t>
  </si>
  <si>
    <t xml:space="preserve">  21301</t>
  </si>
  <si>
    <t xml:space="preserve">    事业单位离退休</t>
  </si>
  <si>
    <t xml:space="preserve">    资本性支出</t>
  </si>
  <si>
    <t xml:space="preserve">  八、对企业资本性补助</t>
  </si>
  <si>
    <t xml:space="preserve">  21305</t>
  </si>
  <si>
    <t>单位：万元</t>
  </si>
  <si>
    <t>2019年部门综合预算一般公共预算拨款“三公”经费及会议费、培训费支出预算表</t>
  </si>
  <si>
    <t>2019年11月</t>
  </si>
  <si>
    <t>办公用具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</si>
  <si>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</si>
  <si>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</si>
  <si>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</si>
  <si>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</si>
  <si>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</si>
  <si>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</si>
  <si>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</si>
  <si>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>其他对个人和家庭的补助</t>
  </si>
  <si>
    <t xml:space="preserve">  30110</t>
  </si>
  <si>
    <t xml:space="preserve">  9、社会保险基金支出</t>
  </si>
  <si>
    <t xml:space="preserve">  13、转移性支出</t>
  </si>
  <si>
    <t xml:space="preserve">  30213</t>
  </si>
  <si>
    <t xml:space="preserve">    生态护林员</t>
  </si>
  <si>
    <t xml:space="preserve">    商品和服务支出         </t>
  </si>
  <si>
    <t xml:space="preserve">  30299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</si>
  <si>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</si>
  <si>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</si>
  <si>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</si>
  <si>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</si>
  <si>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</si>
  <si>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</si>
  <si>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</si>
  <si>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</si>
  <si>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 xml:space="preserve">    2130234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</si>
  <si>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</si>
  <si>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</si>
  <si>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</si>
  <si>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</si>
  <si>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经济效益
指标</t>
  </si>
  <si>
    <t>工资奖金津补贴</t>
  </si>
  <si>
    <t>其他收入</t>
  </si>
  <si>
    <t>非税收入</t>
  </si>
  <si>
    <t xml:space="preserve">  30107</t>
  </si>
  <si>
    <t>政府经济分类科目名称</t>
  </si>
  <si>
    <t xml:space="preserve">  30103</t>
  </si>
  <si>
    <t>224</t>
  </si>
  <si>
    <t xml:space="preserve">  25、其他支出</t>
  </si>
  <si>
    <t xml:space="preserve">  十五、其他支出</t>
  </si>
  <si>
    <t>2019年部门综合预算收支总表</t>
  </si>
  <si>
    <t>十三、债务还本支出</t>
  </si>
  <si>
    <t xml:space="preserve">  15、其他支出</t>
  </si>
  <si>
    <t xml:space="preserve">    2130201</t>
  </si>
  <si>
    <t>**</t>
  </si>
  <si>
    <t xml:space="preserve">    (7)对企业补助（基本建设）</t>
  </si>
  <si>
    <t>年度目标</t>
  </si>
  <si>
    <t xml:space="preserve">  N0204</t>
  </si>
  <si>
    <t xml:space="preserve">  30304</t>
  </si>
  <si>
    <t xml:space="preserve">    2130205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</si>
  <si>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</si>
  <si>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</si>
  <si>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</si>
  <si>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</si>
  <si>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</si>
  <si>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</si>
  <si>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</si>
  <si>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</si>
  <si>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</si>
  <si>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</si>
  <si>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</si>
  <si>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</si>
  <si>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</si>
  <si>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   其他扶贫支出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</si>
  <si>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</si>
  <si>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</si>
  <si>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</si>
  <si>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</si>
  <si>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</si>
  <si>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30231</t>
  </si>
  <si>
    <t xml:space="preserve">  公务接待费</t>
  </si>
  <si>
    <t>区林业局</t>
  </si>
  <si>
    <t xml:space="preserve">  30239</t>
  </si>
  <si>
    <t xml:space="preserve">  区林果站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</si>
  <si>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</si>
  <si>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</si>
  <si>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</si>
  <si>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</si>
  <si>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</si>
  <si>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</si>
  <si>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</si>
  <si>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 xml:space="preserve">  30399</t>
  </si>
  <si>
    <t xml:space="preserve">    技术推广与转化</t>
  </si>
  <si>
    <t>政府购买服务内容</t>
  </si>
  <si>
    <t>2019年专项资金整体绩效目标表</t>
  </si>
  <si>
    <t xml:space="preserve">  四、机关资本性支出（二）</t>
  </si>
  <si>
    <t>年度
总体
目标</t>
  </si>
  <si>
    <t>个</t>
  </si>
  <si>
    <t>N0205</t>
  </si>
  <si>
    <t>N0201</t>
  </si>
  <si>
    <t>结转下年</t>
  </si>
  <si>
    <t xml:space="preserve">    2210201</t>
  </si>
  <si>
    <t xml:space="preserve">  抚恤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</si>
  <si>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</si>
  <si>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</si>
  <si>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</si>
  <si>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</si>
  <si>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</si>
  <si>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</si>
  <si>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</si>
  <si>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</si>
  <si>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</si>
  <si>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</si>
  <si>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</si>
  <si>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</si>
  <si>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</si>
  <si>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</si>
  <si>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>单位名称</t>
  </si>
  <si>
    <t>其他商品和服务支出</t>
  </si>
  <si>
    <t xml:space="preserve">    2130599</t>
  </si>
  <si>
    <t xml:space="preserve">  农业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</si>
  <si>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</si>
  <si>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</si>
  <si>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</si>
  <si>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</si>
  <si>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</si>
  <si>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</si>
  <si>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</si>
  <si>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</si>
  <si>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</si>
  <si>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</si>
  <si>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</si>
  <si>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</si>
  <si>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</si>
  <si>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</si>
  <si>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</si>
  <si>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</si>
  <si>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</si>
  <si>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</si>
  <si>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 xml:space="preserve">  30214</t>
  </si>
  <si>
    <t>金额合计</t>
  </si>
  <si>
    <t>成本指标</t>
  </si>
  <si>
    <t>一、科学技术支出</t>
  </si>
  <si>
    <t>灾害防治及应急管理支出</t>
  </si>
  <si>
    <t>2019年部门综合预算专项业务经费支出表</t>
  </si>
  <si>
    <t>住房保障支出</t>
  </si>
  <si>
    <t xml:space="preserve">  基本工资</t>
  </si>
  <si>
    <t xml:space="preserve">  应急管理事务</t>
  </si>
  <si>
    <t>2019年部门综合预算公开报表</t>
  </si>
  <si>
    <t>项目金额</t>
  </si>
  <si>
    <t>金额</t>
  </si>
  <si>
    <t>公共预算拨款收入</t>
  </si>
  <si>
    <t>主要内容</t>
  </si>
  <si>
    <t>50999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</si>
  <si>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</si>
  <si>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</si>
  <si>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</si>
  <si>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</si>
  <si>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</si>
  <si>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 xml:space="preserve">  30207</t>
  </si>
  <si>
    <t xml:space="preserve">    2130306</t>
  </si>
  <si>
    <t>任务名称</t>
  </si>
  <si>
    <t xml:space="preserve">    其他应急管理支出</t>
  </si>
  <si>
    <t xml:space="preserve">  区林业局（本级）</t>
  </si>
  <si>
    <t xml:space="preserve">  N0207</t>
  </si>
  <si>
    <t xml:space="preserve">    2130206</t>
  </si>
  <si>
    <t>二、项目支出</t>
  </si>
  <si>
    <t>50206</t>
  </si>
  <si>
    <t>50202</t>
  </si>
  <si>
    <t xml:space="preserve">  邮电费</t>
  </si>
  <si>
    <t xml:space="preserve">    陵原水厂运行维护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</si>
  <si>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</si>
  <si>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</si>
  <si>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</si>
  <si>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</si>
  <si>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</si>
  <si>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</si>
  <si>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</si>
  <si>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</si>
  <si>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</si>
  <si>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</si>
  <si>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 xml:space="preserve">  九、对个人和家庭的补助</t>
  </si>
  <si>
    <t>表3</t>
  </si>
  <si>
    <t>任务3</t>
  </si>
  <si>
    <t>因公出国（境）?用</t>
  </si>
  <si>
    <t>办公设备购置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</si>
  <si>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</si>
  <si>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</si>
  <si>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</si>
  <si>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</si>
  <si>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</si>
  <si>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</si>
  <si>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</si>
  <si>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</si>
  <si>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</si>
  <si>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</si>
  <si>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</si>
  <si>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</si>
  <si>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</si>
  <si>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</si>
  <si>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</si>
  <si>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 xml:space="preserve">    森林防火</t>
  </si>
  <si>
    <t>十二、转移性支出</t>
  </si>
  <si>
    <t xml:space="preserve">  印刷费</t>
  </si>
  <si>
    <t xml:space="preserve">    (3)对个人和家庭的补助</t>
  </si>
  <si>
    <t xml:space="preserve"> ……</t>
  </si>
  <si>
    <t xml:space="preserve">  维修(护)费</t>
  </si>
  <si>
    <t xml:space="preserve">   5、附属单位上缴收入</t>
  </si>
  <si>
    <t>N0206</t>
  </si>
  <si>
    <t>九、商业服务业等支出</t>
  </si>
  <si>
    <t>N0202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</si>
  <si>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</si>
  <si>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</si>
  <si>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</si>
  <si>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</si>
  <si>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伤残抚恤</t>
  </si>
  <si>
    <t xml:space="preserve">    对社会保障基金补助</t>
  </si>
  <si>
    <t xml:space="preserve">  租赁费</t>
  </si>
  <si>
    <t xml:space="preserve">  2、外交支出</t>
  </si>
  <si>
    <t xml:space="preserve">  14、预备费及预留</t>
  </si>
  <si>
    <t xml:space="preserve">  22401</t>
  </si>
  <si>
    <t xml:space="preserve">    财政对职工基本医疗保险基金的补助</t>
  </si>
  <si>
    <t xml:space="preserve">  财政对其他社会保险基金的补助</t>
  </si>
  <si>
    <t>公务用车运行维护费</t>
  </si>
  <si>
    <t xml:space="preserve">  21303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</si>
  <si>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</si>
  <si>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</si>
  <si>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</si>
  <si>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</si>
  <si>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</si>
  <si>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                          部门名称：宝鸡市金台区林业局</t>
  </si>
  <si>
    <t xml:space="preserve">                            保密审查情况：已审查</t>
  </si>
  <si>
    <t xml:space="preserve">                            部门主要负责人审签情况：已审签</t>
  </si>
  <si>
    <t>否</t>
  </si>
  <si>
    <t>是</t>
  </si>
  <si>
    <t>无结转资金</t>
  </si>
  <si>
    <t>是</t>
  </si>
  <si>
    <t>无基金预算</t>
  </si>
  <si>
    <t>林带管护费</t>
  </si>
  <si>
    <t>生态护林员工资和意外保险</t>
  </si>
  <si>
    <t>防汛应急物资储备费用</t>
  </si>
  <si>
    <t>陵原供水运行费</t>
  </si>
  <si>
    <t>防火应急队员工资保险等</t>
  </si>
  <si>
    <t>渭河治理费用</t>
  </si>
  <si>
    <t>N0205</t>
  </si>
  <si>
    <t xml:space="preserve">  区水利站</t>
  </si>
  <si>
    <t>19=10-1</t>
  </si>
  <si>
    <t>20=11-2</t>
  </si>
  <si>
    <t>22=13-4</t>
  </si>
  <si>
    <t>23=14-5</t>
  </si>
  <si>
    <t>24=15-6</t>
  </si>
  <si>
    <t>25=16-7</t>
  </si>
  <si>
    <t>26=17-8</t>
  </si>
  <si>
    <t>27=18-9</t>
  </si>
  <si>
    <t>金台区林业局</t>
  </si>
  <si>
    <t>59.46万</t>
  </si>
  <si>
    <t>年度目标</t>
  </si>
  <si>
    <t>宝鸡市金台区林业局</t>
  </si>
  <si>
    <t>生态扶贫，森林防火，林带管护，渭河治理等</t>
  </si>
  <si>
    <t>宽幅林带租地费</t>
  </si>
  <si>
    <t xml:space="preserve"> 指标1：租赁面积亩</t>
  </si>
  <si>
    <t xml:space="preserve"> 指标2：支付资金万元</t>
  </si>
  <si>
    <t>完成创建绿色宝鸡和森林城市及关中大地园林化建设任务，足额及时兑付1299.34亩宽幅林带租地款，绿化美化乡村环境，提高人均绿地占用面积，为打造美丽宝鸡做好保障。</t>
  </si>
  <si>
    <t xml:space="preserve"> 指标1：完成绿化面积亩</t>
  </si>
  <si>
    <t xml:space="preserve"> 指标2：</t>
  </si>
  <si>
    <t xml:space="preserve"> 指标1：保证造林面积亩</t>
  </si>
  <si>
    <t xml:space="preserve"> 指标2：对促进生态文明建设作用（是否存在）</t>
  </si>
  <si>
    <t xml:space="preserve"> 指标1：保护生态环境</t>
  </si>
  <si>
    <t xml:space="preserve"> 指标2：防止水土流失</t>
  </si>
  <si>
    <t xml:space="preserve"> 指标1：租地村民是否满意</t>
  </si>
  <si>
    <t xml:space="preserve"> 指标2：广大群众是否满意</t>
  </si>
  <si>
    <t>生态扶贫专项资金</t>
  </si>
  <si>
    <t>26.288万</t>
  </si>
  <si>
    <t>完成生态护林员生活补助发放及人身意外保险的购买，做好脱贫的辅助工作。</t>
  </si>
  <si>
    <t xml:space="preserve"> 指标1：解决贫困户就业人</t>
  </si>
  <si>
    <t xml:space="preserve"> 指标1：发放生活补贴万元</t>
  </si>
  <si>
    <t>对促进生态文明建设作用（是否存在）</t>
  </si>
  <si>
    <t>保证森林不受意外损坏亩</t>
  </si>
  <si>
    <t xml:space="preserve"> 指标1：贫困村村民是否满意</t>
  </si>
  <si>
    <t xml:space="preserve">
1、保证生态护林员生活补助及时发放，每位护林员购买意外保险；2林地租赁和林带管护，保证清除杂草，防治病虫害，及时灌溉；3陵原供水正常运转，1.1万人饮水安全；4，黄河流域治理得到有效改善，美化渭河环境，治理好污染。
 ……</t>
  </si>
  <si>
    <t xml:space="preserve"> 指标1：广大群众对治理的满意度</t>
  </si>
  <si>
    <t xml:space="preserve"> 指标3：森林防火及林带管护面积亩</t>
  </si>
  <si>
    <t xml:space="preserve"> 指标1：1扶贫项目生态护林员人数个</t>
  </si>
  <si>
    <t xml:space="preserve"> 指标2：渭河治理及水厂运行保证安全饮水人数个</t>
  </si>
  <si>
    <t xml:space="preserve"> 指标4：防汛物资储备沙袋石料</t>
  </si>
  <si>
    <t>森林防火当前任务完成率</t>
  </si>
  <si>
    <t>≥90%</t>
  </si>
  <si>
    <t>≥90%</t>
  </si>
  <si>
    <t xml:space="preserve"> 指标1：提供就业岗位个</t>
  </si>
  <si>
    <t xml:space="preserve"> 指标2：深灰公众对生态文明的认知度关注度年增加人数</t>
  </si>
  <si>
    <t>对促进生态文明建设的作用是否存在</t>
  </si>
  <si>
    <t xml:space="preserve"> 指标2：生态环境改善是否明显</t>
  </si>
  <si>
    <t>本部门无此项支出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</si>
</sst>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1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0" fillId="0" borderId="0" xfId="18" applyBorder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199" fontId="2" fillId="0" borderId="0" xfId="18" applyNumberFormat="1" applyFont="1" applyFill="1" applyAlignment="1" applyProtection="1">
      <alignment horizontal="righ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196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196" fontId="2" fillId="0" borderId="0" xfId="18" applyNumberFormat="1" applyFont="1" applyFill="1" applyAlignment="1">
      <alignment horizontal="center" vertical="center"/>
      <protection/>
    </xf>
    <xf numFmtId="0" fontId="0" fillId="0" borderId="0" xfId="18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18" applyAlignment="1">
      <alignment horizontal="right"/>
      <protection/>
    </xf>
    <xf numFmtId="0" fontId="0" fillId="0" borderId="0" xfId="18" applyFill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>
      <alignment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18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18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Continuous" vertical="center"/>
      <protection/>
    </xf>
    <xf numFmtId="0" fontId="2" fillId="0" borderId="3" xfId="18" applyNumberFormat="1" applyFont="1" applyFill="1" applyBorder="1" applyAlignment="1" applyProtection="1">
      <alignment horizontal="center" vertical="center" wrapText="1"/>
      <protection/>
    </xf>
    <xf numFmtId="196" fontId="2" fillId="0" borderId="3" xfId="18" applyNumberFormat="1" applyFont="1" applyFill="1" applyBorder="1" applyAlignment="1" applyProtection="1">
      <alignment horizontal="centerContinuous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9" fillId="0" borderId="5" xfId="18" applyNumberFormat="1" applyFont="1" applyFill="1" applyBorder="1" applyAlignment="1" applyProtection="1">
      <alignment horizontal="centerContinuous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0" borderId="3" xfId="18" applyNumberFormat="1" applyFont="1" applyFill="1" applyBorder="1" applyAlignment="1" applyProtection="1">
      <alignment horizontal="center" vertical="center"/>
      <protection/>
    </xf>
    <xf numFmtId="0" fontId="9" fillId="0" borderId="6" xfId="18" applyNumberFormat="1" applyFont="1" applyFill="1" applyBorder="1" applyAlignment="1" applyProtection="1">
      <alignment horizontal="center" vertical="center"/>
      <protection/>
    </xf>
    <xf numFmtId="0" fontId="9" fillId="0" borderId="7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vertical="center"/>
      <protection/>
    </xf>
    <xf numFmtId="0" fontId="0" fillId="0" borderId="1" xfId="18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7" xfId="18" applyNumberFormat="1" applyFont="1" applyFill="1" applyBorder="1" applyAlignment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18" applyNumberFormat="1" applyFont="1" applyFill="1" applyBorder="1" applyAlignment="1" applyProtection="1">
      <alignment horizontal="center" vertical="center"/>
      <protection/>
    </xf>
    <xf numFmtId="211" fontId="0" fillId="0" borderId="1" xfId="18" applyNumberFormat="1" applyFont="1" applyFill="1" applyBorder="1" applyAlignment="1" applyProtection="1">
      <alignment horizontal="left" vertical="center"/>
      <protection/>
    </xf>
    <xf numFmtId="2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2" fillId="0" borderId="0" xfId="18" applyNumberFormat="1" applyFont="1" applyFill="1" applyAlignment="1" applyProtection="1">
      <alignment horizontal="left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3" fontId="0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2" xfId="18" applyNumberFormat="1" applyFont="1" applyFill="1" applyBorder="1" applyAlignment="1" applyProtection="1">
      <alignment horizontal="center" vertical="center"/>
      <protection/>
    </xf>
    <xf numFmtId="3" fontId="2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3" xfId="18" applyNumberFormat="1" applyFont="1" applyFill="1" applyBorder="1" applyAlignment="1" applyProtection="1">
      <alignment horizontal="center" vertical="center" wrapText="1"/>
      <protection/>
    </xf>
    <xf numFmtId="3" fontId="2" fillId="0" borderId="4" xfId="18" applyNumberFormat="1" applyFont="1" applyFill="1" applyBorder="1" applyAlignment="1" applyProtection="1">
      <alignment horizontal="center" vertical="center" wrapText="1"/>
      <protection/>
    </xf>
    <xf numFmtId="3" fontId="0" fillId="0" borderId="2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7" xfId="18" applyNumberFormat="1" applyFont="1" applyFill="1" applyBorder="1" applyAlignment="1" applyProtection="1">
      <alignment horizontal="center" vertical="center" wrapText="1"/>
      <protection/>
    </xf>
    <xf numFmtId="211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3" xfId="18" applyNumberFormat="1" applyFont="1" applyFill="1" applyBorder="1" applyAlignment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" xfId="19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18" applyFont="1" applyFill="1" applyBorder="1" applyAlignment="1">
      <alignment vertical="center"/>
      <protection/>
    </xf>
    <xf numFmtId="0" fontId="0" fillId="0" borderId="5" xfId="18" applyNumberFormat="1" applyFont="1" applyFill="1" applyBorder="1" applyAlignment="1" applyProtection="1">
      <alignment vertical="center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0" xfId="18" applyFont="1" applyFill="1" applyAlignment="1">
      <alignment horizontal="right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19" applyFont="1" applyAlignment="1">
      <alignment vertical="center"/>
    </xf>
    <xf numFmtId="0" fontId="13" fillId="0" borderId="0" xfId="19" applyFont="1" applyAlignment="1">
      <alignment vertical="center" wrapText="1"/>
    </xf>
    <xf numFmtId="0" fontId="4" fillId="0" borderId="0" xfId="19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6" xfId="15" applyNumberFormat="1" applyFont="1" applyFill="1" applyBorder="1" applyAlignment="1" applyProtection="1">
      <alignment horizontal="center" vertical="center"/>
      <protection/>
    </xf>
    <xf numFmtId="0" fontId="9" fillId="0" borderId="6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/>
      <protection/>
    </xf>
    <xf numFmtId="0" fontId="9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2" fillId="0" borderId="1" xfId="18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211" fontId="9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1" xfId="18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211" fontId="9" fillId="0" borderId="11" xfId="18" applyNumberFormat="1" applyFont="1" applyFill="1" applyBorder="1" applyAlignment="1" applyProtection="1">
      <alignment horizontal="center"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>
      <alignment vertical="center" wrapText="1"/>
    </xf>
    <xf numFmtId="0" fontId="0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vertical="center" wrapText="1"/>
    </xf>
    <xf numFmtId="0" fontId="13" fillId="0" borderId="0" xfId="19" applyFont="1" applyAlignment="1">
      <alignment vertical="center"/>
    </xf>
    <xf numFmtId="0" fontId="4" fillId="0" borderId="0" xfId="19" applyAlignment="1">
      <alignment vertical="center"/>
    </xf>
    <xf numFmtId="0" fontId="1" fillId="0" borderId="0" xfId="19" applyFont="1" applyAlignment="1">
      <alignment vertical="center"/>
    </xf>
    <xf numFmtId="0" fontId="0" fillId="0" borderId="1" xfId="19" applyFont="1" applyBorder="1" applyAlignment="1">
      <alignment vertical="center" wrapText="1"/>
    </xf>
    <xf numFmtId="0" fontId="1" fillId="0" borderId="12" xfId="19" applyFont="1" applyBorder="1" applyAlignment="1">
      <alignment vertical="center"/>
    </xf>
    <xf numFmtId="0" fontId="1" fillId="0" borderId="12" xfId="19" applyFont="1" applyBorder="1" applyAlignment="1">
      <alignment vertical="center" wrapText="1"/>
    </xf>
    <xf numFmtId="0" fontId="1" fillId="0" borderId="0" xfId="19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0" fontId="0" fillId="0" borderId="1" xfId="0" applyNumberFormat="1" applyFont="1" applyFill="1" applyBorder="1" applyAlignment="1" applyProtection="1">
      <alignment vertical="center" wrapText="1"/>
      <protection/>
    </xf>
    <xf numFmtId="21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ill="1" applyBorder="1" applyAlignment="1" applyProtection="1">
      <alignment vertical="center" wrapText="1"/>
      <protection/>
    </xf>
    <xf numFmtId="0" fontId="14" fillId="0" borderId="1" xfId="0" applyFont="1" applyFill="1" applyBorder="1" applyAlignment="1">
      <alignment vertical="center"/>
    </xf>
    <xf numFmtId="49" fontId="0" fillId="0" borderId="5" xfId="0" applyNumberFormat="1" applyFill="1" applyBorder="1" applyAlignment="1" applyProtection="1">
      <alignment horizontal="left" vertical="center" wrapText="1"/>
      <protection/>
    </xf>
    <xf numFmtId="0" fontId="4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horizontal="center" vertical="center" wrapText="1"/>
    </xf>
    <xf numFmtId="0" fontId="4" fillId="0" borderId="1" xfId="19" applyFont="1" applyBorder="1" applyAlignment="1">
      <alignment vertical="center" wrapText="1"/>
    </xf>
    <xf numFmtId="0" fontId="4" fillId="0" borderId="1" xfId="19" applyFont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199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0" xfId="18" applyNumberFormat="1" applyFont="1" applyFill="1" applyAlignment="1" applyProtection="1">
      <alignment horizontal="center" vertical="center" wrapText="1"/>
      <protection/>
    </xf>
    <xf numFmtId="199" fontId="0" fillId="0" borderId="10" xfId="18" applyNumberFormat="1" applyFont="1" applyFill="1" applyBorder="1" applyAlignment="1" applyProtection="1">
      <alignment horizontal="center" vertical="center" wrapText="1"/>
      <protection/>
    </xf>
    <xf numFmtId="199" fontId="0" fillId="0" borderId="14" xfId="18" applyNumberFormat="1" applyFont="1" applyFill="1" applyBorder="1" applyAlignment="1" applyProtection="1">
      <alignment horizontal="center" vertical="center" wrapText="1"/>
      <protection/>
    </xf>
    <xf numFmtId="199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6" xfId="18" applyNumberFormat="1" applyFont="1" applyFill="1" applyBorder="1" applyAlignment="1" applyProtection="1">
      <alignment horizontal="center" vertical="center" wrapText="1"/>
      <protection/>
    </xf>
    <xf numFmtId="199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0" xfId="19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5" xfId="19" applyNumberFormat="1" applyFont="1" applyFill="1" applyBorder="1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vertical="center" wrapText="1"/>
      <protection/>
    </xf>
    <xf numFmtId="0" fontId="1" fillId="0" borderId="1" xfId="19" applyFont="1" applyBorder="1" applyAlignment="1">
      <alignment horizontal="center" vertical="center" wrapText="1"/>
    </xf>
    <xf numFmtId="0" fontId="1" fillId="0" borderId="6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4" fillId="0" borderId="1" xfId="19" applyBorder="1" applyAlignment="1">
      <alignment horizontal="center" vertical="center" wrapText="1"/>
    </xf>
    <xf numFmtId="0" fontId="0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top" wrapText="1"/>
    </xf>
    <xf numFmtId="0" fontId="4" fillId="0" borderId="1" xfId="19" applyBorder="1" applyAlignment="1">
      <alignment horizontal="left" vertical="top" wrapText="1"/>
    </xf>
    <xf numFmtId="0" fontId="1" fillId="0" borderId="1" xfId="19" applyFont="1" applyBorder="1" applyAlignment="1">
      <alignment horizontal="left" vertical="center" wrapText="1"/>
    </xf>
    <xf numFmtId="0" fontId="4" fillId="0" borderId="1" xfId="19" applyBorder="1" applyAlignment="1">
      <alignment horizontal="left" vertical="center" wrapText="1"/>
    </xf>
    <xf numFmtId="0" fontId="4" fillId="0" borderId="3" xfId="19" applyBorder="1" applyAlignment="1">
      <alignment horizontal="left" vertical="center" wrapText="1"/>
    </xf>
    <xf numFmtId="0" fontId="4" fillId="0" borderId="5" xfId="19" applyBorder="1" applyAlignment="1">
      <alignment horizontal="left" vertical="center" wrapText="1"/>
    </xf>
    <xf numFmtId="0" fontId="4" fillId="0" borderId="6" xfId="19" applyBorder="1" applyAlignment="1">
      <alignment horizontal="left" vertical="center" wrapText="1"/>
    </xf>
    <xf numFmtId="0" fontId="1" fillId="0" borderId="5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3" xfId="19" applyFont="1" applyBorder="1" applyAlignment="1">
      <alignment horizontal="center" vertical="center" wrapText="1"/>
    </xf>
    <xf numFmtId="0" fontId="1" fillId="0" borderId="3" xfId="19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4">
      <selection activeCell="A9" sqref="A9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397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479</v>
      </c>
      <c r="B5" s="28"/>
      <c r="C5" s="28"/>
      <c r="D5" s="28"/>
      <c r="E5" s="28"/>
      <c r="F5" s="28"/>
    </row>
    <row r="6" spans="1:15" ht="93.75" customHeight="1">
      <c r="A6" s="70" t="s">
        <v>480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481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326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9" t="s">
        <v>154</v>
      </c>
      <c r="B2" s="189"/>
      <c r="C2" s="189"/>
      <c r="D2" s="189"/>
      <c r="E2" s="189"/>
      <c r="F2" s="189"/>
      <c r="G2" s="189"/>
      <c r="H2" s="189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436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14</v>
      </c>
      <c r="B4" s="33" t="s">
        <v>360</v>
      </c>
      <c r="C4" s="33" t="s">
        <v>222</v>
      </c>
      <c r="D4" s="33" t="s">
        <v>403</v>
      </c>
      <c r="E4" s="33" t="s">
        <v>71</v>
      </c>
      <c r="F4" s="34" t="s">
        <v>445</v>
      </c>
      <c r="G4" s="35" t="s">
        <v>357</v>
      </c>
      <c r="H4" s="37" t="s">
        <v>281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303</v>
      </c>
      <c r="B5" s="33" t="s">
        <v>303</v>
      </c>
      <c r="C5" s="33" t="s">
        <v>303</v>
      </c>
      <c r="D5" s="150" t="s">
        <v>303</v>
      </c>
      <c r="E5" s="82">
        <v>1</v>
      </c>
      <c r="F5" s="83">
        <v>2</v>
      </c>
      <c r="G5" s="84">
        <v>3</v>
      </c>
      <c r="H5" s="37" t="s">
        <v>303</v>
      </c>
      <c r="I5" s="8"/>
      <c r="J5" s="8"/>
      <c r="K5" s="8"/>
      <c r="L5" s="8"/>
      <c r="M5" s="8"/>
      <c r="N5" s="8"/>
      <c r="O5" s="8"/>
    </row>
    <row r="6" spans="1:15" ht="23.25" customHeight="1">
      <c r="A6" s="165"/>
      <c r="B6" s="165" t="s">
        <v>121</v>
      </c>
      <c r="C6" s="165"/>
      <c r="D6" s="170"/>
      <c r="E6" s="169">
        <v>978.968</v>
      </c>
      <c r="F6" s="167">
        <v>882.908</v>
      </c>
      <c r="G6" s="167">
        <v>96.06</v>
      </c>
      <c r="H6" s="163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5" t="s">
        <v>373</v>
      </c>
      <c r="B7" s="165" t="s">
        <v>266</v>
      </c>
      <c r="C7" s="165"/>
      <c r="D7" s="170"/>
      <c r="E7" s="169">
        <v>877.566</v>
      </c>
      <c r="F7" s="167">
        <v>877.566</v>
      </c>
      <c r="G7" s="167">
        <v>0</v>
      </c>
      <c r="H7" s="163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5" t="s">
        <v>44</v>
      </c>
      <c r="B8" s="165" t="s">
        <v>395</v>
      </c>
      <c r="C8" s="165" t="s">
        <v>423</v>
      </c>
      <c r="D8" s="170" t="s">
        <v>290</v>
      </c>
      <c r="E8" s="169">
        <v>58.449</v>
      </c>
      <c r="F8" s="167">
        <v>58.449</v>
      </c>
      <c r="G8" s="167">
        <v>0</v>
      </c>
      <c r="H8" s="163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5" t="s">
        <v>44</v>
      </c>
      <c r="B9" s="165" t="s">
        <v>395</v>
      </c>
      <c r="C9" s="165" t="s">
        <v>41</v>
      </c>
      <c r="D9" s="170" t="s">
        <v>266</v>
      </c>
      <c r="E9" s="169">
        <v>228.085</v>
      </c>
      <c r="F9" s="167">
        <v>228.085</v>
      </c>
      <c r="G9" s="167">
        <v>0</v>
      </c>
      <c r="H9" s="163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5" t="s">
        <v>176</v>
      </c>
      <c r="B10" s="165" t="s">
        <v>226</v>
      </c>
      <c r="C10" s="165" t="s">
        <v>423</v>
      </c>
      <c r="D10" s="170" t="s">
        <v>290</v>
      </c>
      <c r="E10" s="169">
        <v>56.622</v>
      </c>
      <c r="F10" s="167">
        <v>56.622</v>
      </c>
      <c r="G10" s="167">
        <v>0</v>
      </c>
      <c r="H10" s="163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5" t="s">
        <v>176</v>
      </c>
      <c r="B11" s="165" t="s">
        <v>226</v>
      </c>
      <c r="C11" s="165" t="s">
        <v>41</v>
      </c>
      <c r="D11" s="170" t="s">
        <v>266</v>
      </c>
      <c r="E11" s="169">
        <v>57.46</v>
      </c>
      <c r="F11" s="167">
        <v>57.46</v>
      </c>
      <c r="G11" s="167">
        <v>0</v>
      </c>
      <c r="H11" s="163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5" t="s">
        <v>295</v>
      </c>
      <c r="B12" s="165" t="s">
        <v>477</v>
      </c>
      <c r="C12" s="165" t="s">
        <v>423</v>
      </c>
      <c r="D12" s="170" t="s">
        <v>290</v>
      </c>
      <c r="E12" s="169">
        <v>4.871</v>
      </c>
      <c r="F12" s="167">
        <v>4.871</v>
      </c>
      <c r="G12" s="167">
        <v>0</v>
      </c>
      <c r="H12" s="163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5" t="s">
        <v>295</v>
      </c>
      <c r="B13" s="165" t="s">
        <v>477</v>
      </c>
      <c r="C13" s="165" t="s">
        <v>41</v>
      </c>
      <c r="D13" s="170" t="s">
        <v>266</v>
      </c>
      <c r="E13" s="169">
        <v>3.123</v>
      </c>
      <c r="F13" s="167">
        <v>3.123</v>
      </c>
      <c r="G13" s="167">
        <v>0</v>
      </c>
      <c r="H13" s="163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5" t="s">
        <v>293</v>
      </c>
      <c r="B14" s="165" t="s">
        <v>142</v>
      </c>
      <c r="C14" s="165" t="s">
        <v>41</v>
      </c>
      <c r="D14" s="170" t="s">
        <v>266</v>
      </c>
      <c r="E14" s="169">
        <v>184.527</v>
      </c>
      <c r="F14" s="167">
        <v>184.527</v>
      </c>
      <c r="G14" s="167">
        <v>0</v>
      </c>
      <c r="H14" s="163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5" t="s">
        <v>404</v>
      </c>
      <c r="B15" s="165" t="s">
        <v>10</v>
      </c>
      <c r="C15" s="165" t="s">
        <v>318</v>
      </c>
      <c r="D15" s="170" t="s">
        <v>221</v>
      </c>
      <c r="E15" s="169">
        <v>20.803</v>
      </c>
      <c r="F15" s="167">
        <v>20.803</v>
      </c>
      <c r="G15" s="167">
        <v>0</v>
      </c>
      <c r="H15" s="163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5" t="s">
        <v>404</v>
      </c>
      <c r="B16" s="165" t="s">
        <v>10</v>
      </c>
      <c r="C16" s="165" t="s">
        <v>41</v>
      </c>
      <c r="D16" s="170" t="s">
        <v>266</v>
      </c>
      <c r="E16" s="169">
        <v>81.73</v>
      </c>
      <c r="F16" s="167">
        <v>81.73</v>
      </c>
      <c r="G16" s="167">
        <v>0</v>
      </c>
      <c r="H16" s="163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5" t="s">
        <v>46</v>
      </c>
      <c r="B17" s="165" t="s">
        <v>152</v>
      </c>
      <c r="C17" s="165" t="s">
        <v>318</v>
      </c>
      <c r="D17" s="170" t="s">
        <v>221</v>
      </c>
      <c r="E17" s="169">
        <v>8.321</v>
      </c>
      <c r="F17" s="167">
        <v>8.321</v>
      </c>
      <c r="G17" s="167">
        <v>0</v>
      </c>
      <c r="H17" s="163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5" t="s">
        <v>46</v>
      </c>
      <c r="B18" s="165" t="s">
        <v>152</v>
      </c>
      <c r="C18" s="165" t="s">
        <v>41</v>
      </c>
      <c r="D18" s="170" t="s">
        <v>266</v>
      </c>
      <c r="E18" s="169">
        <v>32.691</v>
      </c>
      <c r="F18" s="167">
        <v>32.691</v>
      </c>
      <c r="G18" s="167">
        <v>0</v>
      </c>
      <c r="H18" s="163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5" t="s">
        <v>269</v>
      </c>
      <c r="B19" s="165" t="s">
        <v>7</v>
      </c>
      <c r="C19" s="165" t="s">
        <v>318</v>
      </c>
      <c r="D19" s="170" t="s">
        <v>221</v>
      </c>
      <c r="E19" s="169">
        <v>8.918</v>
      </c>
      <c r="F19" s="167">
        <v>8.918</v>
      </c>
      <c r="G19" s="167">
        <v>0</v>
      </c>
      <c r="H19" s="163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5" t="s">
        <v>269</v>
      </c>
      <c r="B20" s="165" t="s">
        <v>7</v>
      </c>
      <c r="C20" s="165" t="s">
        <v>41</v>
      </c>
      <c r="D20" s="170" t="s">
        <v>266</v>
      </c>
      <c r="E20" s="169">
        <v>34.003</v>
      </c>
      <c r="F20" s="167">
        <v>34.003</v>
      </c>
      <c r="G20" s="167">
        <v>0</v>
      </c>
      <c r="H20" s="163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5" t="s">
        <v>19</v>
      </c>
      <c r="B21" s="165" t="s">
        <v>282</v>
      </c>
      <c r="C21" s="165" t="s">
        <v>318</v>
      </c>
      <c r="D21" s="170" t="s">
        <v>221</v>
      </c>
      <c r="E21" s="169">
        <v>0.26</v>
      </c>
      <c r="F21" s="167">
        <v>0.26</v>
      </c>
      <c r="G21" s="167">
        <v>0</v>
      </c>
      <c r="H21" s="163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5" t="s">
        <v>19</v>
      </c>
      <c r="B22" s="165" t="s">
        <v>282</v>
      </c>
      <c r="C22" s="165" t="s">
        <v>41</v>
      </c>
      <c r="D22" s="170" t="s">
        <v>266</v>
      </c>
      <c r="E22" s="169">
        <v>0.835</v>
      </c>
      <c r="F22" s="167">
        <v>0.835</v>
      </c>
      <c r="G22" s="167">
        <v>0</v>
      </c>
      <c r="H22" s="163">
        <v>0</v>
      </c>
    </row>
    <row r="23" spans="1:8" ht="23.25" customHeight="1">
      <c r="A23" s="165" t="s">
        <v>379</v>
      </c>
      <c r="B23" s="165" t="s">
        <v>376</v>
      </c>
      <c r="C23" s="165" t="s">
        <v>41</v>
      </c>
      <c r="D23" s="170" t="s">
        <v>266</v>
      </c>
      <c r="E23" s="169">
        <v>49.992</v>
      </c>
      <c r="F23" s="167">
        <v>49.992</v>
      </c>
      <c r="G23" s="167">
        <v>0</v>
      </c>
      <c r="H23" s="163">
        <v>0</v>
      </c>
    </row>
    <row r="24" spans="1:8" ht="23.25" customHeight="1">
      <c r="A24" s="165" t="s">
        <v>379</v>
      </c>
      <c r="B24" s="165" t="s">
        <v>376</v>
      </c>
      <c r="C24" s="165" t="s">
        <v>205</v>
      </c>
      <c r="D24" s="170" t="s">
        <v>37</v>
      </c>
      <c r="E24" s="169">
        <v>12.856</v>
      </c>
      <c r="F24" s="167">
        <v>12.856</v>
      </c>
      <c r="G24" s="167">
        <v>0</v>
      </c>
      <c r="H24" s="163">
        <v>0</v>
      </c>
    </row>
    <row r="25" spans="1:8" ht="23.25" customHeight="1">
      <c r="A25" s="165" t="s">
        <v>382</v>
      </c>
      <c r="B25" s="165" t="s">
        <v>203</v>
      </c>
      <c r="C25" s="165" t="s">
        <v>120</v>
      </c>
      <c r="D25" s="170" t="s">
        <v>462</v>
      </c>
      <c r="E25" s="169">
        <v>12.204</v>
      </c>
      <c r="F25" s="167">
        <v>12.204</v>
      </c>
      <c r="G25" s="167">
        <v>0</v>
      </c>
      <c r="H25" s="163">
        <v>0</v>
      </c>
    </row>
    <row r="26" spans="1:8" ht="23.25" customHeight="1">
      <c r="A26" s="165" t="s">
        <v>382</v>
      </c>
      <c r="B26" s="165" t="s">
        <v>203</v>
      </c>
      <c r="C26" s="165" t="s">
        <v>41</v>
      </c>
      <c r="D26" s="170" t="s">
        <v>266</v>
      </c>
      <c r="E26" s="169">
        <v>21.816</v>
      </c>
      <c r="F26" s="167">
        <v>21.816</v>
      </c>
      <c r="G26" s="167">
        <v>0</v>
      </c>
      <c r="H26" s="163">
        <v>0</v>
      </c>
    </row>
    <row r="27" spans="1:8" ht="23.25" customHeight="1">
      <c r="A27" s="165" t="s">
        <v>265</v>
      </c>
      <c r="B27" s="165" t="s">
        <v>313</v>
      </c>
      <c r="C27" s="165"/>
      <c r="D27" s="170"/>
      <c r="E27" s="169">
        <v>96.06</v>
      </c>
      <c r="F27" s="167">
        <v>0</v>
      </c>
      <c r="G27" s="167">
        <v>96.06</v>
      </c>
      <c r="H27" s="163">
        <v>0</v>
      </c>
    </row>
    <row r="28" spans="1:8" ht="23.25" customHeight="1">
      <c r="A28" s="165" t="s">
        <v>185</v>
      </c>
      <c r="B28" s="165" t="s">
        <v>209</v>
      </c>
      <c r="C28" s="165" t="s">
        <v>172</v>
      </c>
      <c r="D28" s="170" t="s">
        <v>313</v>
      </c>
      <c r="E28" s="169">
        <v>3.68</v>
      </c>
      <c r="F28" s="167">
        <v>0</v>
      </c>
      <c r="G28" s="167">
        <v>3.68</v>
      </c>
      <c r="H28" s="163">
        <v>0</v>
      </c>
    </row>
    <row r="29" spans="1:8" ht="23.25" customHeight="1">
      <c r="A29" s="165" t="s">
        <v>185</v>
      </c>
      <c r="B29" s="165" t="s">
        <v>209</v>
      </c>
      <c r="C29" s="165" t="s">
        <v>311</v>
      </c>
      <c r="D29" s="170" t="s">
        <v>435</v>
      </c>
      <c r="E29" s="169">
        <v>0.5</v>
      </c>
      <c r="F29" s="167">
        <v>0</v>
      </c>
      <c r="G29" s="167">
        <v>0.5</v>
      </c>
      <c r="H29" s="163">
        <v>0</v>
      </c>
    </row>
    <row r="30" spans="1:8" ht="23.25" customHeight="1">
      <c r="A30" s="165" t="s">
        <v>52</v>
      </c>
      <c r="B30" s="165" t="s">
        <v>452</v>
      </c>
      <c r="C30" s="165" t="s">
        <v>172</v>
      </c>
      <c r="D30" s="170" t="s">
        <v>313</v>
      </c>
      <c r="E30" s="169">
        <v>3.3</v>
      </c>
      <c r="F30" s="167">
        <v>0</v>
      </c>
      <c r="G30" s="167">
        <v>3.3</v>
      </c>
      <c r="H30" s="163">
        <v>0</v>
      </c>
    </row>
    <row r="31" spans="1:8" ht="23.25" customHeight="1">
      <c r="A31" s="165" t="s">
        <v>187</v>
      </c>
      <c r="B31" s="165" t="s">
        <v>178</v>
      </c>
      <c r="C31" s="165" t="s">
        <v>172</v>
      </c>
      <c r="D31" s="170" t="s">
        <v>313</v>
      </c>
      <c r="E31" s="169">
        <v>0.3</v>
      </c>
      <c r="F31" s="167">
        <v>0</v>
      </c>
      <c r="G31" s="167">
        <v>0.3</v>
      </c>
      <c r="H31" s="163">
        <v>0</v>
      </c>
    </row>
    <row r="32" spans="1:8" ht="23.25" customHeight="1">
      <c r="A32" s="165" t="s">
        <v>55</v>
      </c>
      <c r="B32" s="165" t="s">
        <v>32</v>
      </c>
      <c r="C32" s="165" t="s">
        <v>311</v>
      </c>
      <c r="D32" s="170" t="s">
        <v>435</v>
      </c>
      <c r="E32" s="169">
        <v>0.7</v>
      </c>
      <c r="F32" s="167">
        <v>0</v>
      </c>
      <c r="G32" s="167">
        <v>0.7</v>
      </c>
      <c r="H32" s="163">
        <v>0</v>
      </c>
    </row>
    <row r="33" spans="1:8" ht="23.25" customHeight="1">
      <c r="A33" s="165" t="s">
        <v>55</v>
      </c>
      <c r="B33" s="165" t="s">
        <v>32</v>
      </c>
      <c r="C33" s="165" t="s">
        <v>172</v>
      </c>
      <c r="D33" s="170" t="s">
        <v>313</v>
      </c>
      <c r="E33" s="169">
        <v>0.5</v>
      </c>
      <c r="F33" s="167">
        <v>0</v>
      </c>
      <c r="G33" s="167">
        <v>0.5</v>
      </c>
      <c r="H33" s="163">
        <v>0</v>
      </c>
    </row>
    <row r="34" spans="1:8" ht="23.25" customHeight="1">
      <c r="A34" s="165" t="s">
        <v>408</v>
      </c>
      <c r="B34" s="165" t="s">
        <v>418</v>
      </c>
      <c r="C34" s="165" t="s">
        <v>311</v>
      </c>
      <c r="D34" s="170" t="s">
        <v>435</v>
      </c>
      <c r="E34" s="169">
        <v>0.6</v>
      </c>
      <c r="F34" s="167">
        <v>0</v>
      </c>
      <c r="G34" s="167">
        <v>0.6</v>
      </c>
      <c r="H34" s="163">
        <v>0</v>
      </c>
    </row>
    <row r="35" spans="1:8" ht="23.25" customHeight="1">
      <c r="A35" s="165" t="s">
        <v>408</v>
      </c>
      <c r="B35" s="165" t="s">
        <v>418</v>
      </c>
      <c r="C35" s="165" t="s">
        <v>172</v>
      </c>
      <c r="D35" s="170" t="s">
        <v>313</v>
      </c>
      <c r="E35" s="169">
        <v>1.96</v>
      </c>
      <c r="F35" s="167">
        <v>0</v>
      </c>
      <c r="G35" s="167">
        <v>1.96</v>
      </c>
      <c r="H35" s="163">
        <v>0</v>
      </c>
    </row>
    <row r="36" spans="1:8" ht="23.25" customHeight="1">
      <c r="A36" s="165" t="s">
        <v>186</v>
      </c>
      <c r="B36" s="165" t="s">
        <v>198</v>
      </c>
      <c r="C36" s="165" t="s">
        <v>172</v>
      </c>
      <c r="D36" s="170" t="s">
        <v>313</v>
      </c>
      <c r="E36" s="169">
        <v>2.3</v>
      </c>
      <c r="F36" s="167">
        <v>0</v>
      </c>
      <c r="G36" s="167">
        <v>2.3</v>
      </c>
      <c r="H36" s="163">
        <v>0</v>
      </c>
    </row>
    <row r="37" spans="1:8" ht="23.25" customHeight="1">
      <c r="A37" s="165" t="s">
        <v>27</v>
      </c>
      <c r="B37" s="165" t="s">
        <v>461</v>
      </c>
      <c r="C37" s="165" t="s">
        <v>311</v>
      </c>
      <c r="D37" s="170" t="s">
        <v>435</v>
      </c>
      <c r="E37" s="169">
        <v>0.5</v>
      </c>
      <c r="F37" s="167">
        <v>0</v>
      </c>
      <c r="G37" s="167">
        <v>0.5</v>
      </c>
      <c r="H37" s="163">
        <v>0</v>
      </c>
    </row>
    <row r="38" spans="1:8" ht="23.25" customHeight="1">
      <c r="A38" s="165" t="s">
        <v>27</v>
      </c>
      <c r="B38" s="165" t="s">
        <v>461</v>
      </c>
      <c r="C38" s="165" t="s">
        <v>172</v>
      </c>
      <c r="D38" s="170" t="s">
        <v>313</v>
      </c>
      <c r="E38" s="169">
        <v>1.9</v>
      </c>
      <c r="F38" s="167">
        <v>0</v>
      </c>
      <c r="G38" s="167">
        <v>1.9</v>
      </c>
      <c r="H38" s="163">
        <v>0</v>
      </c>
    </row>
    <row r="39" spans="1:8" ht="23.25" customHeight="1">
      <c r="A39" s="165" t="s">
        <v>272</v>
      </c>
      <c r="B39" s="165" t="s">
        <v>455</v>
      </c>
      <c r="C39" s="165" t="s">
        <v>172</v>
      </c>
      <c r="D39" s="170" t="s">
        <v>313</v>
      </c>
      <c r="E39" s="169">
        <v>0.6</v>
      </c>
      <c r="F39" s="167">
        <v>0</v>
      </c>
      <c r="G39" s="167">
        <v>0.6</v>
      </c>
      <c r="H39" s="163">
        <v>0</v>
      </c>
    </row>
    <row r="40" spans="1:8" ht="23.25" customHeight="1">
      <c r="A40" s="165" t="s">
        <v>388</v>
      </c>
      <c r="B40" s="165" t="s">
        <v>466</v>
      </c>
      <c r="C40" s="165" t="s">
        <v>172</v>
      </c>
      <c r="D40" s="170" t="s">
        <v>313</v>
      </c>
      <c r="E40" s="169">
        <v>0.5</v>
      </c>
      <c r="F40" s="167">
        <v>0</v>
      </c>
      <c r="G40" s="167">
        <v>0.5</v>
      </c>
      <c r="H40" s="163">
        <v>0</v>
      </c>
    </row>
    <row r="41" spans="1:8" ht="23.25" customHeight="1">
      <c r="A41" s="165" t="s">
        <v>24</v>
      </c>
      <c r="B41" s="165" t="s">
        <v>1</v>
      </c>
      <c r="C41" s="165" t="s">
        <v>417</v>
      </c>
      <c r="D41" s="170" t="s">
        <v>354</v>
      </c>
      <c r="E41" s="169">
        <v>0.2</v>
      </c>
      <c r="F41" s="167">
        <v>0</v>
      </c>
      <c r="G41" s="167">
        <v>0.2</v>
      </c>
      <c r="H41" s="163">
        <v>0</v>
      </c>
    </row>
    <row r="42" spans="1:8" ht="23.25" customHeight="1">
      <c r="A42" s="165" t="s">
        <v>157</v>
      </c>
      <c r="B42" s="165" t="s">
        <v>119</v>
      </c>
      <c r="C42" s="165" t="s">
        <v>68</v>
      </c>
      <c r="D42" s="170" t="s">
        <v>279</v>
      </c>
      <c r="E42" s="169">
        <v>0.2</v>
      </c>
      <c r="F42" s="167">
        <v>0</v>
      </c>
      <c r="G42" s="167">
        <v>0.2</v>
      </c>
      <c r="H42" s="163">
        <v>0</v>
      </c>
    </row>
    <row r="43" spans="1:8" ht="23.25" customHeight="1">
      <c r="A43" s="165" t="s">
        <v>157</v>
      </c>
      <c r="B43" s="165" t="s">
        <v>119</v>
      </c>
      <c r="C43" s="165" t="s">
        <v>172</v>
      </c>
      <c r="D43" s="170" t="s">
        <v>313</v>
      </c>
      <c r="E43" s="169">
        <v>1</v>
      </c>
      <c r="F43" s="167">
        <v>0</v>
      </c>
      <c r="G43" s="167">
        <v>1</v>
      </c>
      <c r="H43" s="163">
        <v>0</v>
      </c>
    </row>
    <row r="44" spans="1:8" ht="23.25" customHeight="1">
      <c r="A44" s="165" t="s">
        <v>276</v>
      </c>
      <c r="B44" s="165" t="s">
        <v>329</v>
      </c>
      <c r="C44" s="165" t="s">
        <v>416</v>
      </c>
      <c r="D44" s="170" t="s">
        <v>240</v>
      </c>
      <c r="E44" s="169">
        <v>0.5</v>
      </c>
      <c r="F44" s="167">
        <v>0</v>
      </c>
      <c r="G44" s="167">
        <v>0.5</v>
      </c>
      <c r="H44" s="163">
        <v>0</v>
      </c>
    </row>
    <row r="45" spans="1:8" ht="23.25" customHeight="1">
      <c r="A45" s="165" t="s">
        <v>276</v>
      </c>
      <c r="B45" s="165" t="s">
        <v>329</v>
      </c>
      <c r="C45" s="165" t="s">
        <v>172</v>
      </c>
      <c r="D45" s="170" t="s">
        <v>313</v>
      </c>
      <c r="E45" s="169">
        <v>0.1</v>
      </c>
      <c r="F45" s="167">
        <v>0</v>
      </c>
      <c r="G45" s="167">
        <v>0.1</v>
      </c>
      <c r="H45" s="163">
        <v>0</v>
      </c>
    </row>
    <row r="46" spans="1:8" ht="23.25" customHeight="1">
      <c r="A46" s="165" t="s">
        <v>133</v>
      </c>
      <c r="B46" s="165" t="s">
        <v>83</v>
      </c>
      <c r="C46" s="165" t="s">
        <v>172</v>
      </c>
      <c r="D46" s="170" t="s">
        <v>313</v>
      </c>
      <c r="E46" s="169">
        <v>0.56</v>
      </c>
      <c r="F46" s="167">
        <v>0</v>
      </c>
      <c r="G46" s="167">
        <v>0.56</v>
      </c>
      <c r="H46" s="163">
        <v>0</v>
      </c>
    </row>
    <row r="47" spans="1:8" ht="23.25" customHeight="1">
      <c r="A47" s="165" t="s">
        <v>328</v>
      </c>
      <c r="B47" s="165" t="s">
        <v>165</v>
      </c>
      <c r="C47" s="165" t="s">
        <v>172</v>
      </c>
      <c r="D47" s="170" t="s">
        <v>313</v>
      </c>
      <c r="E47" s="169">
        <v>6</v>
      </c>
      <c r="F47" s="167">
        <v>0</v>
      </c>
      <c r="G47" s="167">
        <v>6</v>
      </c>
      <c r="H47" s="163">
        <v>0</v>
      </c>
    </row>
    <row r="48" spans="1:8" ht="23.25" customHeight="1">
      <c r="A48" s="165" t="s">
        <v>328</v>
      </c>
      <c r="B48" s="165" t="s">
        <v>165</v>
      </c>
      <c r="C48" s="165" t="s">
        <v>200</v>
      </c>
      <c r="D48" s="170" t="s">
        <v>472</v>
      </c>
      <c r="E48" s="169">
        <v>4</v>
      </c>
      <c r="F48" s="167">
        <v>0</v>
      </c>
      <c r="G48" s="167">
        <v>4</v>
      </c>
      <c r="H48" s="163">
        <v>0</v>
      </c>
    </row>
    <row r="49" spans="1:8" ht="23.25" customHeight="1">
      <c r="A49" s="165" t="s">
        <v>331</v>
      </c>
      <c r="B49" s="165" t="s">
        <v>89</v>
      </c>
      <c r="C49" s="165" t="s">
        <v>172</v>
      </c>
      <c r="D49" s="170" t="s">
        <v>313</v>
      </c>
      <c r="E49" s="169">
        <v>0.9</v>
      </c>
      <c r="F49" s="167">
        <v>0</v>
      </c>
      <c r="G49" s="167">
        <v>0.9</v>
      </c>
      <c r="H49" s="163">
        <v>0</v>
      </c>
    </row>
    <row r="50" spans="1:8" ht="23.25" customHeight="1">
      <c r="A50" s="165" t="s">
        <v>275</v>
      </c>
      <c r="B50" s="165" t="s">
        <v>219</v>
      </c>
      <c r="C50" s="165" t="s">
        <v>172</v>
      </c>
      <c r="D50" s="170" t="s">
        <v>313</v>
      </c>
      <c r="E50" s="169">
        <v>5.8</v>
      </c>
      <c r="F50" s="167">
        <v>0</v>
      </c>
      <c r="G50" s="167">
        <v>5.8</v>
      </c>
      <c r="H50" s="163">
        <v>0</v>
      </c>
    </row>
    <row r="51" spans="1:8" ht="23.25" customHeight="1">
      <c r="A51" s="165" t="s">
        <v>275</v>
      </c>
      <c r="B51" s="165" t="s">
        <v>219</v>
      </c>
      <c r="C51" s="165" t="s">
        <v>228</v>
      </c>
      <c r="D51" s="170" t="s">
        <v>367</v>
      </c>
      <c r="E51" s="169">
        <v>59.46</v>
      </c>
      <c r="F51" s="167">
        <v>0</v>
      </c>
      <c r="G51" s="167">
        <v>59.46</v>
      </c>
      <c r="H51" s="163">
        <v>0</v>
      </c>
    </row>
    <row r="52" spans="1:8" ht="23.25" customHeight="1">
      <c r="A52" s="165" t="s">
        <v>145</v>
      </c>
      <c r="B52" s="165" t="s">
        <v>429</v>
      </c>
      <c r="C52" s="165"/>
      <c r="D52" s="170"/>
      <c r="E52" s="169">
        <v>5.342</v>
      </c>
      <c r="F52" s="167">
        <v>5.342</v>
      </c>
      <c r="G52" s="167">
        <v>0</v>
      </c>
      <c r="H52" s="163">
        <v>0</v>
      </c>
    </row>
    <row r="53" spans="1:8" ht="23.25" customHeight="1">
      <c r="A53" s="165" t="s">
        <v>307</v>
      </c>
      <c r="B53" s="165" t="s">
        <v>49</v>
      </c>
      <c r="C53" s="165" t="s">
        <v>16</v>
      </c>
      <c r="D53" s="170" t="s">
        <v>95</v>
      </c>
      <c r="E53" s="169">
        <v>3.932</v>
      </c>
      <c r="F53" s="167">
        <v>3.932</v>
      </c>
      <c r="G53" s="167">
        <v>0</v>
      </c>
      <c r="H53" s="163">
        <v>0</v>
      </c>
    </row>
    <row r="54" spans="1:8" ht="23.25" customHeight="1">
      <c r="A54" s="165" t="s">
        <v>195</v>
      </c>
      <c r="B54" s="165" t="s">
        <v>100</v>
      </c>
      <c r="C54" s="165" t="s">
        <v>16</v>
      </c>
      <c r="D54" s="170" t="s">
        <v>95</v>
      </c>
      <c r="E54" s="169">
        <v>0.78</v>
      </c>
      <c r="F54" s="167">
        <v>0.78</v>
      </c>
      <c r="G54" s="167">
        <v>0</v>
      </c>
      <c r="H54" s="163">
        <v>0</v>
      </c>
    </row>
    <row r="55" spans="1:8" ht="23.25" customHeight="1">
      <c r="A55" s="165" t="s">
        <v>194</v>
      </c>
      <c r="B55" s="165" t="s">
        <v>35</v>
      </c>
      <c r="C55" s="165" t="s">
        <v>16</v>
      </c>
      <c r="D55" s="170" t="s">
        <v>95</v>
      </c>
      <c r="E55" s="169">
        <v>0.63</v>
      </c>
      <c r="F55" s="167">
        <v>0.63</v>
      </c>
      <c r="G55" s="167">
        <v>0</v>
      </c>
      <c r="H55" s="163">
        <v>0</v>
      </c>
    </row>
  </sheetData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tabSelected="1" workbookViewId="0" topLeftCell="A7">
      <selection activeCell="K13" sqref="K13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78" t="s">
        <v>214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9" t="s">
        <v>316</v>
      </c>
      <c r="B2" s="189"/>
      <c r="C2" s="189"/>
      <c r="D2" s="189"/>
      <c r="E2" s="189"/>
      <c r="F2" s="18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257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262</v>
      </c>
      <c r="B4" s="40"/>
      <c r="C4" s="190" t="s">
        <v>161</v>
      </c>
      <c r="D4" s="204"/>
      <c r="E4" s="204"/>
      <c r="F4" s="204"/>
      <c r="G4" s="204"/>
      <c r="H4" s="20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127</v>
      </c>
      <c r="B5" s="42" t="s">
        <v>224</v>
      </c>
      <c r="C5" s="43" t="s">
        <v>72</v>
      </c>
      <c r="D5" s="44" t="s">
        <v>224</v>
      </c>
      <c r="E5" s="123" t="s">
        <v>385</v>
      </c>
      <c r="F5" s="44" t="s">
        <v>224</v>
      </c>
      <c r="G5" s="123" t="s">
        <v>4</v>
      </c>
      <c r="H5" s="126" t="s">
        <v>224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22</v>
      </c>
      <c r="B6" s="31"/>
      <c r="C6" s="56" t="s">
        <v>391</v>
      </c>
      <c r="D6" s="31"/>
      <c r="E6" s="45" t="s">
        <v>236</v>
      </c>
      <c r="F6" s="31"/>
      <c r="G6" s="127" t="s">
        <v>128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475</v>
      </c>
      <c r="D7" s="31"/>
      <c r="E7" s="46" t="s">
        <v>149</v>
      </c>
      <c r="F7" s="31"/>
      <c r="G7" s="127" t="s">
        <v>375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197</v>
      </c>
      <c r="D8" s="31"/>
      <c r="E8" s="46" t="s">
        <v>104</v>
      </c>
      <c r="F8" s="31"/>
      <c r="G8" s="127" t="s">
        <v>163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251</v>
      </c>
      <c r="D9" s="31"/>
      <c r="E9" s="46" t="s">
        <v>94</v>
      </c>
      <c r="F9" s="31"/>
      <c r="G9" s="127" t="s">
        <v>344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235</v>
      </c>
      <c r="D10" s="31"/>
      <c r="E10" s="45" t="s">
        <v>415</v>
      </c>
      <c r="F10" s="31"/>
      <c r="G10" s="127" t="s">
        <v>204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315</v>
      </c>
      <c r="D11" s="31"/>
      <c r="E11" s="58" t="s">
        <v>149</v>
      </c>
      <c r="F11" s="31"/>
      <c r="G11" s="127" t="s">
        <v>148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58</v>
      </c>
      <c r="D12" s="31"/>
      <c r="E12" s="45" t="s">
        <v>274</v>
      </c>
      <c r="F12" s="31"/>
      <c r="G12" s="127" t="s">
        <v>443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29</v>
      </c>
      <c r="D13" s="31"/>
      <c r="E13" s="46" t="s">
        <v>94</v>
      </c>
      <c r="F13" s="31"/>
      <c r="G13" s="127" t="s">
        <v>255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458</v>
      </c>
      <c r="D14" s="31"/>
      <c r="E14" s="45" t="s">
        <v>177</v>
      </c>
      <c r="F14" s="31"/>
      <c r="G14" s="127" t="s">
        <v>430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103</v>
      </c>
      <c r="D15" s="31"/>
      <c r="E15" s="45" t="s">
        <v>386</v>
      </c>
      <c r="F15" s="31"/>
      <c r="G15" s="127" t="s">
        <v>170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159</v>
      </c>
      <c r="D16" s="31"/>
      <c r="E16" s="45" t="s">
        <v>254</v>
      </c>
      <c r="F16" s="31"/>
      <c r="G16" s="127" t="s">
        <v>66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451</v>
      </c>
      <c r="D17" s="31"/>
      <c r="E17" s="45" t="s">
        <v>82</v>
      </c>
      <c r="F17" s="31"/>
      <c r="G17" s="127" t="s">
        <v>230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300</v>
      </c>
      <c r="D18" s="31"/>
      <c r="E18" s="45" t="s">
        <v>113</v>
      </c>
      <c r="F18" s="31"/>
      <c r="G18" s="127" t="s">
        <v>283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156</v>
      </c>
      <c r="D19" s="31"/>
      <c r="E19" s="45" t="s">
        <v>465</v>
      </c>
      <c r="F19" s="31"/>
      <c r="G19" s="127" t="s">
        <v>88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45</v>
      </c>
      <c r="D20" s="31"/>
      <c r="E20" s="58" t="s">
        <v>212</v>
      </c>
      <c r="F20" s="31"/>
      <c r="G20" s="127" t="s">
        <v>298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8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8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109</v>
      </c>
      <c r="B23" s="31"/>
      <c r="C23" s="89" t="s">
        <v>96</v>
      </c>
      <c r="D23" s="31"/>
      <c r="E23" s="41" t="s">
        <v>96</v>
      </c>
      <c r="F23" s="31"/>
      <c r="G23" s="41" t="s">
        <v>96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3" ht="12.75" customHeight="1">
      <c r="A26" s="268" t="s">
        <v>541</v>
      </c>
      <c r="B26" s="268"/>
      <c r="C26" s="268"/>
    </row>
    <row r="27" spans="1:3" ht="12.75" customHeight="1">
      <c r="A27" s="268"/>
      <c r="B27" s="268"/>
      <c r="C27" s="268"/>
    </row>
    <row r="28" spans="1:3" ht="12.75" customHeight="1">
      <c r="A28" s="268"/>
      <c r="B28" s="268"/>
      <c r="C28" s="268"/>
    </row>
  </sheetData>
  <mergeCells count="3">
    <mergeCell ref="A2:F2"/>
    <mergeCell ref="C4:H4"/>
    <mergeCell ref="A26:C28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0">
      <selection activeCell="F18" sqref="F18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93</v>
      </c>
    </row>
    <row r="2" spans="1:4" ht="41.25" customHeight="1">
      <c r="A2" s="189" t="s">
        <v>393</v>
      </c>
      <c r="B2" s="189"/>
      <c r="C2" s="189"/>
      <c r="D2" s="189"/>
    </row>
    <row r="3" spans="1:4" ht="12.75" customHeight="1">
      <c r="A3" s="97"/>
      <c r="B3" s="98"/>
      <c r="C3" s="97"/>
      <c r="D3" s="99" t="s">
        <v>257</v>
      </c>
    </row>
    <row r="4" spans="1:4" ht="30" customHeight="1">
      <c r="A4" s="100" t="s">
        <v>243</v>
      </c>
      <c r="B4" s="101" t="s">
        <v>184</v>
      </c>
      <c r="C4" s="102" t="s">
        <v>398</v>
      </c>
      <c r="D4" s="101" t="s">
        <v>220</v>
      </c>
    </row>
    <row r="5" spans="1:4" ht="30" customHeight="1">
      <c r="A5" s="103" t="s">
        <v>303</v>
      </c>
      <c r="B5" s="103" t="s">
        <v>303</v>
      </c>
      <c r="C5" s="104">
        <v>1</v>
      </c>
      <c r="D5" s="104" t="s">
        <v>303</v>
      </c>
    </row>
    <row r="6" spans="1:4" ht="30" customHeight="1">
      <c r="A6" s="165"/>
      <c r="B6" s="165" t="s">
        <v>121</v>
      </c>
      <c r="C6" s="167">
        <v>190.788</v>
      </c>
      <c r="D6" s="171">
        <v>0</v>
      </c>
    </row>
    <row r="7" spans="1:4" ht="30" customHeight="1">
      <c r="A7" s="165"/>
      <c r="B7" s="165" t="s">
        <v>330</v>
      </c>
      <c r="C7" s="167">
        <v>190.788</v>
      </c>
      <c r="D7" s="171">
        <v>0</v>
      </c>
    </row>
    <row r="8" spans="1:4" ht="30" customHeight="1">
      <c r="A8" s="165" t="s">
        <v>348</v>
      </c>
      <c r="B8" s="165" t="s">
        <v>412</v>
      </c>
      <c r="C8" s="167">
        <v>40</v>
      </c>
      <c r="D8" s="179"/>
    </row>
    <row r="9" spans="1:4" ht="30" customHeight="1">
      <c r="A9" s="165" t="s">
        <v>196</v>
      </c>
      <c r="B9" s="165" t="s">
        <v>181</v>
      </c>
      <c r="C9" s="167">
        <v>40</v>
      </c>
      <c r="D9" s="179" t="s">
        <v>487</v>
      </c>
    </row>
    <row r="10" spans="1:4" ht="30" customHeight="1">
      <c r="A10" s="165" t="s">
        <v>459</v>
      </c>
      <c r="B10" s="165" t="s">
        <v>332</v>
      </c>
      <c r="C10" s="167">
        <v>26.288</v>
      </c>
      <c r="D10" s="171">
        <v>0</v>
      </c>
    </row>
    <row r="11" spans="1:4" ht="30" customHeight="1">
      <c r="A11" s="165" t="s">
        <v>65</v>
      </c>
      <c r="B11" s="165" t="s">
        <v>273</v>
      </c>
      <c r="C11" s="167">
        <v>26.288</v>
      </c>
      <c r="D11" s="179" t="s">
        <v>488</v>
      </c>
    </row>
    <row r="12" spans="1:4" ht="30" customHeight="1">
      <c r="A12" s="165" t="s">
        <v>233</v>
      </c>
      <c r="B12" s="165" t="s">
        <v>74</v>
      </c>
      <c r="C12" s="167">
        <v>13</v>
      </c>
      <c r="D12" s="171">
        <v>0</v>
      </c>
    </row>
    <row r="13" spans="1:4" ht="30" customHeight="1">
      <c r="A13" s="165" t="s">
        <v>306</v>
      </c>
      <c r="B13" s="165" t="s">
        <v>112</v>
      </c>
      <c r="C13" s="167">
        <v>13</v>
      </c>
      <c r="D13" s="179" t="s">
        <v>489</v>
      </c>
    </row>
    <row r="14" spans="1:4" ht="30" customHeight="1">
      <c r="A14" s="165" t="s">
        <v>347</v>
      </c>
      <c r="B14" s="165" t="s">
        <v>3</v>
      </c>
      <c r="C14" s="167">
        <v>15</v>
      </c>
      <c r="D14" s="171">
        <v>0</v>
      </c>
    </row>
    <row r="15" spans="1:4" ht="30" customHeight="1">
      <c r="A15" s="165" t="s">
        <v>193</v>
      </c>
      <c r="B15" s="165" t="s">
        <v>419</v>
      </c>
      <c r="C15" s="167">
        <v>15</v>
      </c>
      <c r="D15" s="179" t="s">
        <v>490</v>
      </c>
    </row>
    <row r="16" spans="1:4" ht="30" customHeight="1">
      <c r="A16" s="165" t="s">
        <v>457</v>
      </c>
      <c r="B16" s="165" t="s">
        <v>248</v>
      </c>
      <c r="C16" s="167">
        <v>46.5</v>
      </c>
      <c r="D16" s="171">
        <v>0</v>
      </c>
    </row>
    <row r="17" spans="1:4" ht="30" customHeight="1">
      <c r="A17" s="165" t="s">
        <v>61</v>
      </c>
      <c r="B17" s="165" t="s">
        <v>450</v>
      </c>
      <c r="C17" s="167">
        <v>46.5</v>
      </c>
      <c r="D17" s="179" t="s">
        <v>491</v>
      </c>
    </row>
    <row r="18" spans="1:4" ht="30" customHeight="1">
      <c r="A18" s="165" t="s">
        <v>115</v>
      </c>
      <c r="B18" s="165" t="s">
        <v>207</v>
      </c>
      <c r="C18" s="167">
        <v>50</v>
      </c>
      <c r="D18" s="171">
        <v>0</v>
      </c>
    </row>
    <row r="19" spans="1:4" ht="30" customHeight="1">
      <c r="A19" s="165" t="s">
        <v>413</v>
      </c>
      <c r="B19" s="165" t="s">
        <v>151</v>
      </c>
      <c r="C19" s="167">
        <v>50</v>
      </c>
      <c r="D19" s="179" t="s">
        <v>492</v>
      </c>
    </row>
    <row r="26" ht="12.75" customHeight="1">
      <c r="G26" s="20"/>
    </row>
  </sheetData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447</v>
      </c>
    </row>
    <row r="2" spans="1:11" ht="28.5" customHeight="1">
      <c r="A2" s="189" t="s">
        <v>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5:11" ht="12.75" customHeight="1">
      <c r="E3" s="129"/>
      <c r="F3" s="129"/>
      <c r="G3" s="129"/>
      <c r="H3" s="129"/>
      <c r="I3" s="129"/>
      <c r="K3" s="130" t="s">
        <v>31</v>
      </c>
    </row>
    <row r="4" spans="1:11" ht="20.25" customHeight="1">
      <c r="A4" s="205" t="s">
        <v>0</v>
      </c>
      <c r="B4" s="205" t="s">
        <v>317</v>
      </c>
      <c r="C4" s="209" t="s">
        <v>374</v>
      </c>
      <c r="D4" s="212" t="s">
        <v>399</v>
      </c>
      <c r="E4" s="213" t="s">
        <v>310</v>
      </c>
      <c r="F4" s="205" t="s">
        <v>12</v>
      </c>
      <c r="G4" s="205" t="s">
        <v>135</v>
      </c>
      <c r="H4" s="205" t="s">
        <v>294</v>
      </c>
      <c r="I4" s="207" t="s">
        <v>43</v>
      </c>
      <c r="J4" s="209" t="s">
        <v>420</v>
      </c>
      <c r="K4" s="211" t="s">
        <v>281</v>
      </c>
    </row>
    <row r="5" spans="1:11" ht="20.25" customHeight="1">
      <c r="A5" s="206"/>
      <c r="B5" s="206"/>
      <c r="C5" s="210"/>
      <c r="D5" s="212"/>
      <c r="E5" s="214"/>
      <c r="F5" s="206"/>
      <c r="G5" s="206"/>
      <c r="H5" s="206"/>
      <c r="I5" s="208"/>
      <c r="J5" s="210"/>
      <c r="K5" s="211"/>
    </row>
    <row r="6" spans="1:11" ht="20.25" customHeight="1">
      <c r="A6" s="72">
        <v>1</v>
      </c>
      <c r="B6" s="72">
        <v>2</v>
      </c>
      <c r="C6" s="72">
        <v>3</v>
      </c>
      <c r="D6" s="162">
        <v>4</v>
      </c>
      <c r="E6" s="116" t="s">
        <v>365</v>
      </c>
      <c r="F6" s="117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6"/>
      <c r="B7" s="165"/>
      <c r="C7" s="165"/>
      <c r="D7" s="167"/>
      <c r="E7" s="166"/>
      <c r="F7" s="165"/>
      <c r="G7" s="166"/>
      <c r="H7" s="165"/>
      <c r="I7" s="166"/>
      <c r="J7" s="166"/>
      <c r="K7" s="172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  <row r="17" spans="3:5" ht="12.75" customHeight="1">
      <c r="C17" s="268" t="s">
        <v>541</v>
      </c>
      <c r="D17" s="268"/>
      <c r="E17" s="268"/>
    </row>
    <row r="18" spans="3:5" ht="12.75" customHeight="1">
      <c r="C18" s="268"/>
      <c r="D18" s="268"/>
      <c r="E18" s="268"/>
    </row>
    <row r="19" spans="3:5" ht="12.75" customHeight="1">
      <c r="C19" s="268"/>
      <c r="D19" s="268"/>
      <c r="E19" s="268"/>
    </row>
  </sheetData>
  <mergeCells count="13">
    <mergeCell ref="E4:E5"/>
    <mergeCell ref="F4:F5"/>
    <mergeCell ref="C17:E19"/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338</v>
      </c>
    </row>
    <row r="2" spans="1:12" ht="27.75" customHeight="1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12.75" customHeight="1">
      <c r="M3" s="21" t="s">
        <v>257</v>
      </c>
    </row>
    <row r="4" spans="1:13" ht="23.25" customHeight="1">
      <c r="A4" s="197" t="s">
        <v>366</v>
      </c>
      <c r="B4" s="197" t="s">
        <v>90</v>
      </c>
      <c r="C4" s="197" t="s">
        <v>160</v>
      </c>
      <c r="D4" s="215" t="s">
        <v>342</v>
      </c>
      <c r="E4" s="217" t="s">
        <v>99</v>
      </c>
      <c r="F4" s="217"/>
      <c r="G4" s="217" t="s">
        <v>442</v>
      </c>
      <c r="H4" s="217"/>
      <c r="I4" s="216" t="s">
        <v>247</v>
      </c>
      <c r="J4" s="197" t="s">
        <v>474</v>
      </c>
      <c r="K4" s="197" t="s">
        <v>144</v>
      </c>
      <c r="L4" s="197" t="s">
        <v>378</v>
      </c>
      <c r="M4" s="211" t="s">
        <v>321</v>
      </c>
    </row>
    <row r="5" spans="1:13" ht="24" customHeight="1">
      <c r="A5" s="197"/>
      <c r="B5" s="197"/>
      <c r="C5" s="197"/>
      <c r="D5" s="197"/>
      <c r="E5" s="197" t="s">
        <v>192</v>
      </c>
      <c r="F5" s="197" t="s">
        <v>335</v>
      </c>
      <c r="G5" s="197" t="s">
        <v>192</v>
      </c>
      <c r="H5" s="215" t="s">
        <v>335</v>
      </c>
      <c r="I5" s="216"/>
      <c r="J5" s="197"/>
      <c r="K5" s="197"/>
      <c r="L5" s="197"/>
      <c r="M5" s="211"/>
    </row>
    <row r="6" spans="1:13" ht="20.25" customHeight="1">
      <c r="A6" s="197"/>
      <c r="B6" s="197"/>
      <c r="C6" s="197"/>
      <c r="D6" s="197"/>
      <c r="E6" s="197"/>
      <c r="F6" s="197"/>
      <c r="G6" s="197"/>
      <c r="H6" s="215"/>
      <c r="I6" s="216"/>
      <c r="J6" s="197"/>
      <c r="K6" s="197"/>
      <c r="L6" s="197"/>
      <c r="M6" s="211"/>
    </row>
    <row r="7" spans="1:13" ht="22.5" customHeight="1">
      <c r="A7" s="90" t="s">
        <v>303</v>
      </c>
      <c r="B7" s="90" t="s">
        <v>303</v>
      </c>
      <c r="C7" s="90" t="s">
        <v>303</v>
      </c>
      <c r="D7" s="90" t="s">
        <v>303</v>
      </c>
      <c r="E7" s="90" t="s">
        <v>303</v>
      </c>
      <c r="F7" s="90" t="s">
        <v>303</v>
      </c>
      <c r="G7" s="90" t="s">
        <v>303</v>
      </c>
      <c r="H7" s="90" t="s">
        <v>303</v>
      </c>
      <c r="I7" s="90" t="s">
        <v>303</v>
      </c>
      <c r="J7" s="90">
        <v>1</v>
      </c>
      <c r="K7" s="90" t="s">
        <v>303</v>
      </c>
      <c r="L7" s="90">
        <v>2</v>
      </c>
      <c r="M7" s="90" t="s">
        <v>303</v>
      </c>
    </row>
    <row r="8" spans="1:13" ht="20.25" customHeight="1">
      <c r="A8" s="165" t="s">
        <v>121</v>
      </c>
      <c r="B8" s="165"/>
      <c r="C8" s="165"/>
      <c r="D8" s="165"/>
      <c r="E8" s="165"/>
      <c r="F8" s="165"/>
      <c r="G8" s="174"/>
      <c r="H8" s="174"/>
      <c r="I8" s="165"/>
      <c r="J8" s="176">
        <v>10</v>
      </c>
      <c r="K8" s="175"/>
      <c r="L8" s="163">
        <v>20</v>
      </c>
      <c r="M8" s="173"/>
    </row>
    <row r="9" spans="1:13" ht="20.25" customHeight="1">
      <c r="A9" s="165" t="s">
        <v>330</v>
      </c>
      <c r="B9" s="165"/>
      <c r="C9" s="165"/>
      <c r="D9" s="165"/>
      <c r="E9" s="165"/>
      <c r="F9" s="165"/>
      <c r="G9" s="174"/>
      <c r="H9" s="174"/>
      <c r="I9" s="165"/>
      <c r="J9" s="176">
        <v>10</v>
      </c>
      <c r="K9" s="175"/>
      <c r="L9" s="163">
        <v>20</v>
      </c>
      <c r="M9" s="173"/>
    </row>
    <row r="10" spans="1:13" ht="20.25" customHeight="1">
      <c r="A10" s="165" t="s">
        <v>248</v>
      </c>
      <c r="B10" s="165" t="s">
        <v>434</v>
      </c>
      <c r="C10" s="165" t="s">
        <v>260</v>
      </c>
      <c r="D10" s="165" t="s">
        <v>434</v>
      </c>
      <c r="E10" s="165" t="s">
        <v>246</v>
      </c>
      <c r="F10" s="165" t="s">
        <v>434</v>
      </c>
      <c r="G10" s="174"/>
      <c r="H10" s="174"/>
      <c r="I10" s="165" t="s">
        <v>42</v>
      </c>
      <c r="J10" s="176">
        <v>10</v>
      </c>
      <c r="K10" s="175" t="s">
        <v>346</v>
      </c>
      <c r="L10" s="163">
        <v>20</v>
      </c>
      <c r="M10" s="173" t="s">
        <v>259</v>
      </c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mergeCells count="15"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C1">
      <selection activeCell="AE15" sqref="AE15"/>
    </sheetView>
  </sheetViews>
  <sheetFormatPr defaultColWidth="9.16015625" defaultRowHeight="12.75" customHeight="1"/>
  <cols>
    <col min="1" max="1" width="11" style="0" customWidth="1"/>
    <col min="2" max="2" width="29.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2.66015625" style="0" customWidth="1"/>
    <col min="13" max="13" width="12.33203125" style="0" customWidth="1"/>
    <col min="14" max="14" width="6.83203125" style="0" customWidth="1"/>
    <col min="15" max="15" width="7" style="0" customWidth="1"/>
    <col min="16" max="16" width="14" style="0" customWidth="1"/>
    <col min="17" max="17" width="8" style="0" customWidth="1"/>
    <col min="18" max="18" width="10.660156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6" t="s">
        <v>223</v>
      </c>
      <c r="S1" s="29"/>
    </row>
    <row r="2" spans="1:29" ht="25.5" customHeight="1">
      <c r="A2" s="189" t="s">
        <v>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257</v>
      </c>
    </row>
    <row r="4" spans="1:29" ht="18.75" customHeight="1">
      <c r="A4" s="31"/>
      <c r="B4" s="63"/>
      <c r="C4" s="187" t="s">
        <v>356</v>
      </c>
      <c r="D4" s="222"/>
      <c r="E4" s="222"/>
      <c r="F4" s="222"/>
      <c r="G4" s="222"/>
      <c r="H4" s="222"/>
      <c r="I4" s="222"/>
      <c r="J4" s="187"/>
      <c r="K4" s="187"/>
      <c r="L4" s="233" t="s">
        <v>426</v>
      </c>
      <c r="M4" s="218"/>
      <c r="N4" s="218"/>
      <c r="O4" s="218"/>
      <c r="P4" s="218"/>
      <c r="Q4" s="218"/>
      <c r="R4" s="218"/>
      <c r="S4" s="218"/>
      <c r="T4" s="221"/>
      <c r="U4" s="218" t="s">
        <v>5</v>
      </c>
      <c r="V4" s="218"/>
      <c r="W4" s="218"/>
      <c r="X4" s="218"/>
      <c r="Y4" s="218"/>
      <c r="Z4" s="218"/>
      <c r="AA4" s="218"/>
      <c r="AB4" s="218"/>
      <c r="AC4" s="218"/>
    </row>
    <row r="5" spans="1:29" ht="21.75" customHeight="1">
      <c r="A5" s="228" t="s">
        <v>243</v>
      </c>
      <c r="B5" s="228" t="s">
        <v>366</v>
      </c>
      <c r="C5" s="229" t="s">
        <v>121</v>
      </c>
      <c r="D5" s="211" t="s">
        <v>155</v>
      </c>
      <c r="E5" s="211"/>
      <c r="F5" s="211"/>
      <c r="G5" s="211"/>
      <c r="H5" s="211"/>
      <c r="I5" s="211"/>
      <c r="J5" s="230" t="s">
        <v>354</v>
      </c>
      <c r="K5" s="229" t="s">
        <v>279</v>
      </c>
      <c r="L5" s="229" t="s">
        <v>121</v>
      </c>
      <c r="M5" s="211" t="s">
        <v>155</v>
      </c>
      <c r="N5" s="218"/>
      <c r="O5" s="218"/>
      <c r="P5" s="218"/>
      <c r="Q5" s="218"/>
      <c r="R5" s="218"/>
      <c r="S5" s="231" t="s">
        <v>354</v>
      </c>
      <c r="T5" s="228" t="s">
        <v>279</v>
      </c>
      <c r="U5" s="211" t="s">
        <v>121</v>
      </c>
      <c r="V5" s="220" t="s">
        <v>155</v>
      </c>
      <c r="W5" s="218"/>
      <c r="X5" s="218"/>
      <c r="Y5" s="218"/>
      <c r="Z5" s="218"/>
      <c r="AA5" s="221"/>
      <c r="AB5" s="196" t="s">
        <v>354</v>
      </c>
      <c r="AC5" s="226" t="s">
        <v>279</v>
      </c>
    </row>
    <row r="6" spans="1:29" ht="21" customHeight="1">
      <c r="A6" s="228"/>
      <c r="B6" s="228"/>
      <c r="C6" s="228"/>
      <c r="D6" s="211" t="s">
        <v>264</v>
      </c>
      <c r="E6" s="223" t="s">
        <v>433</v>
      </c>
      <c r="F6" s="187" t="s">
        <v>240</v>
      </c>
      <c r="G6" s="187" t="s">
        <v>441</v>
      </c>
      <c r="H6" s="187"/>
      <c r="I6" s="187"/>
      <c r="J6" s="231"/>
      <c r="K6" s="228"/>
      <c r="L6" s="211"/>
      <c r="M6" s="229" t="s">
        <v>264</v>
      </c>
      <c r="N6" s="219" t="s">
        <v>433</v>
      </c>
      <c r="O6" s="197" t="s">
        <v>240</v>
      </c>
      <c r="P6" s="187" t="s">
        <v>441</v>
      </c>
      <c r="Q6" s="187"/>
      <c r="R6" s="187"/>
      <c r="S6" s="231"/>
      <c r="T6" s="228"/>
      <c r="U6" s="211"/>
      <c r="V6" s="187" t="s">
        <v>264</v>
      </c>
      <c r="W6" s="223" t="s">
        <v>433</v>
      </c>
      <c r="X6" s="187" t="s">
        <v>240</v>
      </c>
      <c r="Y6" s="187" t="s">
        <v>441</v>
      </c>
      <c r="Z6" s="187"/>
      <c r="AA6" s="224"/>
      <c r="AB6" s="196"/>
      <c r="AC6" s="226"/>
    </row>
    <row r="7" spans="1:29" ht="24.75" customHeight="1">
      <c r="A7" s="221"/>
      <c r="B7" s="221"/>
      <c r="C7" s="221"/>
      <c r="D7" s="218"/>
      <c r="E7" s="222"/>
      <c r="F7" s="222"/>
      <c r="G7" s="72" t="s">
        <v>264</v>
      </c>
      <c r="H7" s="73" t="s">
        <v>107</v>
      </c>
      <c r="I7" s="74" t="s">
        <v>472</v>
      </c>
      <c r="J7" s="232"/>
      <c r="K7" s="221"/>
      <c r="L7" s="218"/>
      <c r="M7" s="221"/>
      <c r="N7" s="197"/>
      <c r="O7" s="187"/>
      <c r="P7" s="64" t="s">
        <v>264</v>
      </c>
      <c r="Q7" s="65" t="s">
        <v>107</v>
      </c>
      <c r="R7" s="66" t="s">
        <v>472</v>
      </c>
      <c r="S7" s="228"/>
      <c r="T7" s="228"/>
      <c r="U7" s="218"/>
      <c r="V7" s="222"/>
      <c r="W7" s="222"/>
      <c r="X7" s="222"/>
      <c r="Y7" s="73" t="s">
        <v>264</v>
      </c>
      <c r="Z7" s="73" t="s">
        <v>107</v>
      </c>
      <c r="AA7" s="75" t="s">
        <v>472</v>
      </c>
      <c r="AB7" s="225"/>
      <c r="AC7" s="227"/>
    </row>
    <row r="8" spans="1:31" ht="21" customHeight="1">
      <c r="A8" s="72" t="s">
        <v>303</v>
      </c>
      <c r="B8" s="72" t="s">
        <v>303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8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 t="s">
        <v>495</v>
      </c>
      <c r="V8" s="72" t="s">
        <v>496</v>
      </c>
      <c r="W8" s="72">
        <v>21</v>
      </c>
      <c r="X8" s="108" t="s">
        <v>497</v>
      </c>
      <c r="Y8" s="72" t="s">
        <v>498</v>
      </c>
      <c r="Z8" s="72" t="s">
        <v>499</v>
      </c>
      <c r="AA8" s="72" t="s">
        <v>500</v>
      </c>
      <c r="AB8" s="72" t="s">
        <v>501</v>
      </c>
      <c r="AC8" s="72" t="s">
        <v>502</v>
      </c>
      <c r="AE8" s="20"/>
    </row>
    <row r="9" spans="1:30" ht="19.5" customHeight="1">
      <c r="A9" s="165"/>
      <c r="B9" s="165" t="s">
        <v>121</v>
      </c>
      <c r="C9" s="167">
        <v>13.1</v>
      </c>
      <c r="D9" s="167">
        <v>10.9</v>
      </c>
      <c r="E9" s="167">
        <v>0</v>
      </c>
      <c r="F9" s="167">
        <v>0.4</v>
      </c>
      <c r="G9" s="167">
        <v>10.5</v>
      </c>
      <c r="H9" s="167">
        <v>0</v>
      </c>
      <c r="I9" s="167">
        <v>10.5</v>
      </c>
      <c r="J9" s="167">
        <v>0.1</v>
      </c>
      <c r="K9" s="167">
        <v>2.1</v>
      </c>
      <c r="L9" s="167">
        <v>12</v>
      </c>
      <c r="M9" s="167">
        <v>10.6</v>
      </c>
      <c r="N9" s="178">
        <v>0</v>
      </c>
      <c r="O9" s="177">
        <v>0.6</v>
      </c>
      <c r="P9" s="169">
        <v>10</v>
      </c>
      <c r="Q9" s="167">
        <v>0</v>
      </c>
      <c r="R9" s="163">
        <v>10</v>
      </c>
      <c r="S9" s="177">
        <v>0.2</v>
      </c>
      <c r="T9" s="177">
        <v>1.2</v>
      </c>
      <c r="U9" s="169">
        <f>L9-C9</f>
        <v>-1.0999999999999996</v>
      </c>
      <c r="V9" s="167">
        <f>M9-D9</f>
        <v>-0.3000000000000007</v>
      </c>
      <c r="W9" s="167">
        <v>0</v>
      </c>
      <c r="X9" s="167">
        <f>P9-G9</f>
        <v>-0.5</v>
      </c>
      <c r="Y9" s="167">
        <f>P9-G9</f>
        <v>-0.5</v>
      </c>
      <c r="Z9" s="167">
        <v>0</v>
      </c>
      <c r="AA9" s="167">
        <f>R9-I9</f>
        <v>-0.5</v>
      </c>
      <c r="AB9" s="167">
        <f>S9-J9</f>
        <v>0.1</v>
      </c>
      <c r="AC9" s="163">
        <f>T9-K9</f>
        <v>-0.9000000000000001</v>
      </c>
      <c r="AD9" s="20"/>
    </row>
    <row r="10" spans="1:30" ht="19.5" customHeight="1">
      <c r="A10" s="165"/>
      <c r="B10" s="165" t="s">
        <v>330</v>
      </c>
      <c r="C10" s="167">
        <v>13.1</v>
      </c>
      <c r="D10" s="167">
        <v>10.9</v>
      </c>
      <c r="E10" s="167">
        <v>0</v>
      </c>
      <c r="F10" s="167">
        <v>0.4</v>
      </c>
      <c r="G10" s="167">
        <v>10.5</v>
      </c>
      <c r="H10" s="167">
        <v>0</v>
      </c>
      <c r="I10" s="167">
        <v>10.5</v>
      </c>
      <c r="J10" s="167">
        <v>0</v>
      </c>
      <c r="K10" s="167">
        <v>2.1</v>
      </c>
      <c r="L10" s="167">
        <v>12</v>
      </c>
      <c r="M10" s="167">
        <v>10.6</v>
      </c>
      <c r="N10" s="178">
        <v>0</v>
      </c>
      <c r="O10" s="177">
        <v>0.6</v>
      </c>
      <c r="P10" s="169">
        <v>10</v>
      </c>
      <c r="Q10" s="167">
        <v>0</v>
      </c>
      <c r="R10" s="163">
        <v>10</v>
      </c>
      <c r="S10" s="177">
        <v>0.2</v>
      </c>
      <c r="T10" s="177">
        <v>1.2</v>
      </c>
      <c r="U10" s="169">
        <f aca="true" t="shared" si="0" ref="U10:U17">L10-C10</f>
        <v>-1.0999999999999996</v>
      </c>
      <c r="V10" s="167">
        <f aca="true" t="shared" si="1" ref="V10:V17">M10-D10</f>
        <v>-0.3000000000000007</v>
      </c>
      <c r="W10" s="167">
        <v>0</v>
      </c>
      <c r="X10" s="167">
        <f aca="true" t="shared" si="2" ref="X10:X17">P10-G10</f>
        <v>-0.5</v>
      </c>
      <c r="Y10" s="167">
        <f aca="true" t="shared" si="3" ref="Y10:Y17">P10-G10</f>
        <v>-0.5</v>
      </c>
      <c r="Z10" s="167">
        <v>0</v>
      </c>
      <c r="AA10" s="167">
        <f aca="true" t="shared" si="4" ref="AA10:AA17">R10-I10</f>
        <v>-0.5</v>
      </c>
      <c r="AB10" s="167">
        <f aca="true" t="shared" si="5" ref="AB10:AB17">S10-J10</f>
        <v>0.2</v>
      </c>
      <c r="AC10" s="163">
        <f aca="true" t="shared" si="6" ref="AC10:AC17">T10-K10</f>
        <v>-0.9000000000000001</v>
      </c>
      <c r="AD10" s="20"/>
    </row>
    <row r="11" spans="1:30" ht="19.5" customHeight="1">
      <c r="A11" s="165" t="s">
        <v>348</v>
      </c>
      <c r="B11" s="165" t="s">
        <v>412</v>
      </c>
      <c r="C11" s="167">
        <v>4.2</v>
      </c>
      <c r="D11" s="167">
        <v>4.2</v>
      </c>
      <c r="E11" s="167">
        <v>0</v>
      </c>
      <c r="F11" s="167">
        <v>0.2</v>
      </c>
      <c r="G11" s="167">
        <v>4</v>
      </c>
      <c r="H11" s="167">
        <v>0</v>
      </c>
      <c r="I11" s="167">
        <v>4</v>
      </c>
      <c r="J11" s="167">
        <v>0</v>
      </c>
      <c r="K11" s="167">
        <v>0</v>
      </c>
      <c r="L11" s="167">
        <v>4.9</v>
      </c>
      <c r="M11" s="167">
        <v>4.5</v>
      </c>
      <c r="N11" s="178">
        <v>0</v>
      </c>
      <c r="O11" s="177">
        <v>0.5</v>
      </c>
      <c r="P11" s="169">
        <v>4</v>
      </c>
      <c r="Q11" s="167">
        <v>0</v>
      </c>
      <c r="R11" s="163">
        <v>4</v>
      </c>
      <c r="S11" s="177">
        <v>0.2</v>
      </c>
      <c r="T11" s="177">
        <v>0.2</v>
      </c>
      <c r="U11" s="169">
        <f t="shared" si="0"/>
        <v>0.7000000000000002</v>
      </c>
      <c r="V11" s="167">
        <f t="shared" si="1"/>
        <v>0.2999999999999998</v>
      </c>
      <c r="W11" s="167">
        <v>0</v>
      </c>
      <c r="X11" s="167">
        <f t="shared" si="2"/>
        <v>0</v>
      </c>
      <c r="Y11" s="167">
        <f t="shared" si="3"/>
        <v>0</v>
      </c>
      <c r="Z11" s="167">
        <v>0</v>
      </c>
      <c r="AA11" s="167">
        <f t="shared" si="4"/>
        <v>0</v>
      </c>
      <c r="AB11" s="167">
        <f t="shared" si="5"/>
        <v>0.2</v>
      </c>
      <c r="AC11" s="163">
        <f t="shared" si="6"/>
        <v>0.2</v>
      </c>
      <c r="AD11" s="20"/>
    </row>
    <row r="12" spans="1:30" ht="19.5" customHeight="1">
      <c r="A12" s="165" t="s">
        <v>459</v>
      </c>
      <c r="B12" s="165" t="s">
        <v>332</v>
      </c>
      <c r="C12" s="167">
        <v>1.3</v>
      </c>
      <c r="D12" s="167">
        <v>1</v>
      </c>
      <c r="E12" s="167">
        <v>0</v>
      </c>
      <c r="F12" s="167">
        <v>0</v>
      </c>
      <c r="G12" s="167">
        <v>1</v>
      </c>
      <c r="H12" s="167">
        <v>0</v>
      </c>
      <c r="I12" s="167">
        <v>1</v>
      </c>
      <c r="J12" s="167">
        <v>0</v>
      </c>
      <c r="K12" s="167">
        <v>0.3</v>
      </c>
      <c r="L12" s="167">
        <v>0.3</v>
      </c>
      <c r="M12" s="167">
        <v>0.1</v>
      </c>
      <c r="N12" s="178">
        <v>0</v>
      </c>
      <c r="O12" s="177">
        <v>0.1</v>
      </c>
      <c r="P12" s="169">
        <v>0</v>
      </c>
      <c r="Q12" s="167">
        <v>0</v>
      </c>
      <c r="R12" s="163">
        <v>0</v>
      </c>
      <c r="S12" s="177">
        <v>0</v>
      </c>
      <c r="T12" s="177">
        <v>0.2</v>
      </c>
      <c r="U12" s="169">
        <f t="shared" si="0"/>
        <v>-1</v>
      </c>
      <c r="V12" s="167">
        <f t="shared" si="1"/>
        <v>-0.9</v>
      </c>
      <c r="W12" s="167">
        <v>0</v>
      </c>
      <c r="X12" s="167">
        <f t="shared" si="2"/>
        <v>-1</v>
      </c>
      <c r="Y12" s="167">
        <f t="shared" si="3"/>
        <v>-1</v>
      </c>
      <c r="Z12" s="167">
        <v>0</v>
      </c>
      <c r="AA12" s="167">
        <f t="shared" si="4"/>
        <v>-1</v>
      </c>
      <c r="AB12" s="167">
        <f t="shared" si="5"/>
        <v>0</v>
      </c>
      <c r="AC12" s="163">
        <f t="shared" si="6"/>
        <v>-0.09999999999999998</v>
      </c>
      <c r="AD12" s="20"/>
    </row>
    <row r="13" spans="1:30" ht="19.5" customHeight="1">
      <c r="A13" s="165" t="s">
        <v>110</v>
      </c>
      <c r="B13" s="165" t="s">
        <v>202</v>
      </c>
      <c r="C13" s="167">
        <v>1.6</v>
      </c>
      <c r="D13" s="167">
        <v>1</v>
      </c>
      <c r="E13" s="167">
        <v>0</v>
      </c>
      <c r="F13" s="167">
        <v>0</v>
      </c>
      <c r="G13" s="167">
        <v>1</v>
      </c>
      <c r="H13" s="167">
        <v>0</v>
      </c>
      <c r="I13" s="167">
        <v>1</v>
      </c>
      <c r="J13" s="167">
        <v>0</v>
      </c>
      <c r="K13" s="167">
        <v>0.6</v>
      </c>
      <c r="L13" s="167">
        <v>0.5</v>
      </c>
      <c r="M13" s="167">
        <v>0</v>
      </c>
      <c r="N13" s="178">
        <v>0</v>
      </c>
      <c r="O13" s="177">
        <v>0</v>
      </c>
      <c r="P13" s="169">
        <v>0</v>
      </c>
      <c r="Q13" s="167">
        <v>0</v>
      </c>
      <c r="R13" s="163">
        <v>0</v>
      </c>
      <c r="S13" s="177">
        <v>0</v>
      </c>
      <c r="T13" s="177">
        <v>0.5</v>
      </c>
      <c r="U13" s="169">
        <f t="shared" si="0"/>
        <v>-1.1</v>
      </c>
      <c r="V13" s="167">
        <f t="shared" si="1"/>
        <v>-1</v>
      </c>
      <c r="W13" s="167">
        <v>0</v>
      </c>
      <c r="X13" s="167">
        <f t="shared" si="2"/>
        <v>-1</v>
      </c>
      <c r="Y13" s="167">
        <f t="shared" si="3"/>
        <v>-1</v>
      </c>
      <c r="Z13" s="167">
        <v>0</v>
      </c>
      <c r="AA13" s="167">
        <f t="shared" si="4"/>
        <v>-1</v>
      </c>
      <c r="AB13" s="167">
        <f t="shared" si="5"/>
        <v>0</v>
      </c>
      <c r="AC13" s="163">
        <f t="shared" si="6"/>
        <v>-0.09999999999999998</v>
      </c>
      <c r="AD13" s="20"/>
    </row>
    <row r="14" spans="1:29" ht="19.5" customHeight="1">
      <c r="A14" s="165" t="s">
        <v>233</v>
      </c>
      <c r="B14" s="165" t="s">
        <v>74</v>
      </c>
      <c r="C14" s="167">
        <v>2.3</v>
      </c>
      <c r="D14" s="167">
        <v>2.2</v>
      </c>
      <c r="E14" s="167">
        <v>0</v>
      </c>
      <c r="F14" s="167">
        <v>0.2</v>
      </c>
      <c r="G14" s="167">
        <v>2</v>
      </c>
      <c r="H14" s="167">
        <v>0</v>
      </c>
      <c r="I14" s="167">
        <v>2</v>
      </c>
      <c r="J14" s="167">
        <v>0.1</v>
      </c>
      <c r="K14" s="167">
        <v>0</v>
      </c>
      <c r="L14" s="167">
        <v>2</v>
      </c>
      <c r="M14" s="167">
        <v>2</v>
      </c>
      <c r="N14" s="178">
        <v>0</v>
      </c>
      <c r="O14" s="177">
        <v>0</v>
      </c>
      <c r="P14" s="169">
        <v>2</v>
      </c>
      <c r="Q14" s="167">
        <v>0</v>
      </c>
      <c r="R14" s="163">
        <v>2</v>
      </c>
      <c r="S14" s="177">
        <v>0</v>
      </c>
      <c r="T14" s="177">
        <v>0</v>
      </c>
      <c r="U14" s="169">
        <f t="shared" si="0"/>
        <v>-0.2999999999999998</v>
      </c>
      <c r="V14" s="167">
        <f t="shared" si="1"/>
        <v>-0.20000000000000018</v>
      </c>
      <c r="W14" s="167">
        <v>0</v>
      </c>
      <c r="X14" s="167">
        <f t="shared" si="2"/>
        <v>0</v>
      </c>
      <c r="Y14" s="167">
        <f t="shared" si="3"/>
        <v>0</v>
      </c>
      <c r="Z14" s="167">
        <v>0</v>
      </c>
      <c r="AA14" s="167">
        <f t="shared" si="4"/>
        <v>0</v>
      </c>
      <c r="AB14" s="167">
        <f t="shared" si="5"/>
        <v>-0.1</v>
      </c>
      <c r="AC14" s="163">
        <f t="shared" si="6"/>
        <v>0</v>
      </c>
    </row>
    <row r="15" spans="1:29" ht="19.5" customHeight="1">
      <c r="A15" s="165" t="s">
        <v>457</v>
      </c>
      <c r="B15" s="165" t="s">
        <v>248</v>
      </c>
      <c r="C15" s="167">
        <v>2.5</v>
      </c>
      <c r="D15" s="167">
        <v>2</v>
      </c>
      <c r="E15" s="167">
        <v>0</v>
      </c>
      <c r="F15" s="167">
        <v>0</v>
      </c>
      <c r="G15" s="167">
        <v>2</v>
      </c>
      <c r="H15" s="167">
        <v>0</v>
      </c>
      <c r="I15" s="167">
        <v>2</v>
      </c>
      <c r="J15" s="167">
        <v>0</v>
      </c>
      <c r="K15" s="167">
        <v>0.5</v>
      </c>
      <c r="L15" s="167">
        <v>4.1</v>
      </c>
      <c r="M15" s="167">
        <v>4</v>
      </c>
      <c r="N15" s="178">
        <v>0</v>
      </c>
      <c r="O15" s="177">
        <v>0</v>
      </c>
      <c r="P15" s="169">
        <v>4</v>
      </c>
      <c r="Q15" s="167">
        <v>0</v>
      </c>
      <c r="R15" s="163">
        <v>4</v>
      </c>
      <c r="S15" s="177">
        <v>0</v>
      </c>
      <c r="T15" s="177">
        <v>0.1</v>
      </c>
      <c r="U15" s="169">
        <f t="shared" si="0"/>
        <v>1.5999999999999996</v>
      </c>
      <c r="V15" s="167">
        <f t="shared" si="1"/>
        <v>2</v>
      </c>
      <c r="W15" s="167">
        <v>0</v>
      </c>
      <c r="X15" s="167">
        <f t="shared" si="2"/>
        <v>2</v>
      </c>
      <c r="Y15" s="167">
        <f t="shared" si="3"/>
        <v>2</v>
      </c>
      <c r="Z15" s="167">
        <v>0</v>
      </c>
      <c r="AA15" s="167">
        <f t="shared" si="4"/>
        <v>2</v>
      </c>
      <c r="AB15" s="167">
        <f t="shared" si="5"/>
        <v>0</v>
      </c>
      <c r="AC15" s="163">
        <f t="shared" si="6"/>
        <v>-0.4</v>
      </c>
    </row>
    <row r="16" spans="1:29" ht="19.5" customHeight="1">
      <c r="A16" s="165" t="s">
        <v>115</v>
      </c>
      <c r="B16" s="165" t="s">
        <v>207</v>
      </c>
      <c r="C16" s="167">
        <v>0.2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0.2</v>
      </c>
      <c r="L16" s="167">
        <v>0.2</v>
      </c>
      <c r="M16" s="167">
        <v>0</v>
      </c>
      <c r="N16" s="178">
        <v>0</v>
      </c>
      <c r="O16" s="177">
        <v>0</v>
      </c>
      <c r="P16" s="169">
        <v>0</v>
      </c>
      <c r="Q16" s="167">
        <v>0</v>
      </c>
      <c r="R16" s="163">
        <v>0</v>
      </c>
      <c r="S16" s="177">
        <v>0</v>
      </c>
      <c r="T16" s="177">
        <v>0.2</v>
      </c>
      <c r="U16" s="169">
        <f t="shared" si="0"/>
        <v>0</v>
      </c>
      <c r="V16" s="167">
        <f t="shared" si="1"/>
        <v>0</v>
      </c>
      <c r="W16" s="167">
        <v>0</v>
      </c>
      <c r="X16" s="167">
        <f t="shared" si="2"/>
        <v>0</v>
      </c>
      <c r="Y16" s="167">
        <f t="shared" si="3"/>
        <v>0</v>
      </c>
      <c r="Z16" s="167">
        <v>0</v>
      </c>
      <c r="AA16" s="167">
        <f t="shared" si="4"/>
        <v>0</v>
      </c>
      <c r="AB16" s="167">
        <f t="shared" si="5"/>
        <v>0</v>
      </c>
      <c r="AC16" s="163">
        <f t="shared" si="6"/>
        <v>0</v>
      </c>
    </row>
    <row r="17" spans="1:29" ht="23.25" customHeight="1">
      <c r="A17" s="181" t="s">
        <v>493</v>
      </c>
      <c r="B17" s="181" t="s">
        <v>494</v>
      </c>
      <c r="C17" s="167">
        <v>1</v>
      </c>
      <c r="D17" s="167">
        <v>0.5</v>
      </c>
      <c r="E17" s="167">
        <v>0</v>
      </c>
      <c r="F17" s="167"/>
      <c r="G17" s="167">
        <v>0.5</v>
      </c>
      <c r="H17" s="167">
        <v>0</v>
      </c>
      <c r="I17" s="167">
        <v>0.5</v>
      </c>
      <c r="J17" s="167">
        <v>0</v>
      </c>
      <c r="K17" s="167">
        <v>0.5</v>
      </c>
      <c r="L17" s="167"/>
      <c r="M17" s="167"/>
      <c r="N17" s="178">
        <v>0</v>
      </c>
      <c r="O17" s="177">
        <v>0</v>
      </c>
      <c r="P17" s="169"/>
      <c r="Q17" s="167">
        <v>0</v>
      </c>
      <c r="R17" s="163"/>
      <c r="S17" s="177">
        <v>0</v>
      </c>
      <c r="T17" s="177">
        <v>0</v>
      </c>
      <c r="U17" s="169">
        <f t="shared" si="0"/>
        <v>-1</v>
      </c>
      <c r="V17" s="167">
        <f t="shared" si="1"/>
        <v>-0.5</v>
      </c>
      <c r="W17" s="167">
        <v>0</v>
      </c>
      <c r="X17" s="167">
        <f t="shared" si="2"/>
        <v>-0.5</v>
      </c>
      <c r="Y17" s="167">
        <f t="shared" si="3"/>
        <v>-0.5</v>
      </c>
      <c r="Z17" s="167">
        <v>0</v>
      </c>
      <c r="AA17" s="167">
        <f t="shared" si="4"/>
        <v>-0.5</v>
      </c>
      <c r="AB17" s="167">
        <f t="shared" si="5"/>
        <v>0</v>
      </c>
      <c r="AC17" s="163">
        <f t="shared" si="6"/>
        <v>-0.5</v>
      </c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mergeCells count="30"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A5:A7"/>
    <mergeCell ref="B5:B7"/>
    <mergeCell ref="L5:L7"/>
    <mergeCell ref="M6:M7"/>
    <mergeCell ref="C5:C7"/>
    <mergeCell ref="J5:J7"/>
    <mergeCell ref="D6:D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46">
      <selection activeCell="H47" sqref="H47:H48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24.75" customHeight="1">
      <c r="A1" s="118" t="s">
        <v>98</v>
      </c>
      <c r="B1" s="119"/>
      <c r="C1" s="119"/>
      <c r="D1" s="119"/>
      <c r="E1" s="120"/>
    </row>
    <row r="2" spans="1:5" ht="24.75" customHeight="1">
      <c r="A2" s="237" t="s">
        <v>39</v>
      </c>
      <c r="B2" s="237"/>
      <c r="C2" s="237"/>
      <c r="D2" s="237"/>
      <c r="E2" s="237"/>
    </row>
    <row r="3" spans="1:5" ht="24.75" customHeight="1">
      <c r="A3" s="238"/>
      <c r="B3" s="238"/>
      <c r="C3" s="238"/>
      <c r="D3" s="238"/>
      <c r="E3" s="238"/>
    </row>
    <row r="4" spans="1:5" ht="24.75" customHeight="1">
      <c r="A4" s="238"/>
      <c r="B4" s="238"/>
      <c r="C4" s="238"/>
      <c r="D4" s="238"/>
      <c r="E4" s="238"/>
    </row>
    <row r="5" spans="1:5" ht="24.75" customHeight="1">
      <c r="A5" s="239" t="s">
        <v>384</v>
      </c>
      <c r="B5" s="239"/>
      <c r="C5" s="240"/>
      <c r="D5" s="241" t="s">
        <v>508</v>
      </c>
      <c r="E5" s="241"/>
    </row>
    <row r="6" spans="1:5" ht="24.75" customHeight="1">
      <c r="A6" s="242" t="s">
        <v>245</v>
      </c>
      <c r="B6" s="242"/>
      <c r="C6" s="242"/>
      <c r="D6" s="243" t="s">
        <v>503</v>
      </c>
      <c r="E6" s="243"/>
    </row>
    <row r="7" spans="1:5" ht="24.75" customHeight="1">
      <c r="A7" s="242" t="s">
        <v>190</v>
      </c>
      <c r="B7" s="244"/>
      <c r="C7" s="244"/>
      <c r="D7" s="151" t="s">
        <v>323</v>
      </c>
      <c r="E7" s="151" t="s">
        <v>504</v>
      </c>
    </row>
    <row r="8" spans="1:5" ht="24.75" customHeight="1">
      <c r="A8" s="244"/>
      <c r="B8" s="244"/>
      <c r="C8" s="244"/>
      <c r="D8" s="151" t="s">
        <v>312</v>
      </c>
      <c r="E8" s="151" t="s">
        <v>504</v>
      </c>
    </row>
    <row r="9" spans="1:5" ht="24.75" customHeight="1">
      <c r="A9" s="244"/>
      <c r="B9" s="244"/>
      <c r="C9" s="244"/>
      <c r="D9" s="151" t="s">
        <v>372</v>
      </c>
      <c r="E9" s="151"/>
    </row>
    <row r="10" spans="1:5" ht="24.75" customHeight="1">
      <c r="A10" s="180"/>
      <c r="B10" s="234" t="s">
        <v>505</v>
      </c>
      <c r="C10" s="235"/>
      <c r="D10" s="235"/>
      <c r="E10" s="236"/>
    </row>
    <row r="11" spans="1:5" ht="48" customHeight="1">
      <c r="A11" s="152" t="s">
        <v>36</v>
      </c>
      <c r="B11" s="242" t="s">
        <v>511</v>
      </c>
      <c r="C11" s="242"/>
      <c r="D11" s="242"/>
      <c r="E11" s="242"/>
    </row>
    <row r="12" spans="1:5" ht="24.75" customHeight="1">
      <c r="A12" s="242"/>
      <c r="B12" s="242" t="s">
        <v>102</v>
      </c>
      <c r="C12" s="242" t="s">
        <v>289</v>
      </c>
      <c r="D12" s="151" t="s">
        <v>509</v>
      </c>
      <c r="E12" s="154">
        <v>1299.34</v>
      </c>
    </row>
    <row r="13" spans="1:5" ht="24.75" customHeight="1">
      <c r="A13" s="242"/>
      <c r="B13" s="245"/>
      <c r="C13" s="242"/>
      <c r="D13" s="151" t="s">
        <v>510</v>
      </c>
      <c r="E13" s="154">
        <v>56.49</v>
      </c>
    </row>
    <row r="14" spans="1:5" ht="24.75" customHeight="1">
      <c r="A14" s="242"/>
      <c r="B14" s="245"/>
      <c r="C14" s="242"/>
      <c r="D14" s="151" t="s">
        <v>454</v>
      </c>
      <c r="E14" s="154"/>
    </row>
    <row r="15" spans="1:5" ht="24.75" customHeight="1">
      <c r="A15" s="242"/>
      <c r="B15" s="245"/>
      <c r="C15" s="242" t="s">
        <v>363</v>
      </c>
      <c r="D15" s="151" t="s">
        <v>512</v>
      </c>
      <c r="E15" s="154">
        <v>1299.34</v>
      </c>
    </row>
    <row r="16" spans="1:5" ht="24.75" customHeight="1">
      <c r="A16" s="242"/>
      <c r="B16" s="245"/>
      <c r="C16" s="242"/>
      <c r="D16" s="151" t="s">
        <v>513</v>
      </c>
      <c r="E16" s="154"/>
    </row>
    <row r="17" spans="1:5" ht="24.75" customHeight="1">
      <c r="A17" s="242"/>
      <c r="B17" s="245"/>
      <c r="C17" s="242"/>
      <c r="D17" s="151" t="s">
        <v>454</v>
      </c>
      <c r="E17" s="154"/>
    </row>
    <row r="18" spans="1:5" ht="24.75" customHeight="1">
      <c r="A18" s="242"/>
      <c r="B18" s="245"/>
      <c r="C18" s="242" t="s">
        <v>85</v>
      </c>
      <c r="D18" s="151" t="s">
        <v>514</v>
      </c>
      <c r="E18" s="154">
        <v>1299.34</v>
      </c>
    </row>
    <row r="19" spans="1:5" ht="24.75" customHeight="1">
      <c r="A19" s="242"/>
      <c r="B19" s="245"/>
      <c r="C19" s="242"/>
      <c r="D19" s="151" t="s">
        <v>515</v>
      </c>
      <c r="E19" s="184" t="s">
        <v>485</v>
      </c>
    </row>
    <row r="20" spans="1:5" ht="24.75" customHeight="1">
      <c r="A20" s="242"/>
      <c r="B20" s="245"/>
      <c r="C20" s="242"/>
      <c r="D20" s="151" t="s">
        <v>454</v>
      </c>
      <c r="E20" s="154"/>
    </row>
    <row r="21" spans="1:5" ht="24.75" customHeight="1">
      <c r="A21" s="242"/>
      <c r="B21" s="245"/>
      <c r="C21" s="242" t="s">
        <v>217</v>
      </c>
      <c r="D21" s="151" t="s">
        <v>516</v>
      </c>
      <c r="E21" s="154"/>
    </row>
    <row r="22" spans="1:5" ht="24.75" customHeight="1">
      <c r="A22" s="242"/>
      <c r="B22" s="245"/>
      <c r="C22" s="242"/>
      <c r="D22" s="151" t="s">
        <v>517</v>
      </c>
      <c r="E22" s="154"/>
    </row>
    <row r="23" spans="1:5" ht="24.75" customHeight="1">
      <c r="A23" s="242"/>
      <c r="B23" s="245"/>
      <c r="C23" s="242"/>
      <c r="D23" s="151" t="s">
        <v>454</v>
      </c>
      <c r="E23" s="154"/>
    </row>
    <row r="24" spans="1:5" ht="24.75" customHeight="1">
      <c r="A24" s="242"/>
      <c r="B24" s="245"/>
      <c r="C24" s="106" t="s">
        <v>227</v>
      </c>
      <c r="D24" s="154"/>
      <c r="E24" s="154"/>
    </row>
    <row r="25" spans="1:5" ht="24.75" customHeight="1">
      <c r="A25" s="242"/>
      <c r="B25" s="242" t="s">
        <v>180</v>
      </c>
      <c r="C25" s="242" t="s">
        <v>359</v>
      </c>
      <c r="D25" s="151" t="s">
        <v>518</v>
      </c>
      <c r="E25" s="182" t="s">
        <v>485</v>
      </c>
    </row>
    <row r="26" spans="1:5" ht="24.75" customHeight="1">
      <c r="A26" s="242"/>
      <c r="B26" s="242"/>
      <c r="C26" s="242"/>
      <c r="D26" s="151" t="s">
        <v>519</v>
      </c>
      <c r="E26" s="106" t="s">
        <v>485</v>
      </c>
    </row>
    <row r="27" spans="1:5" ht="24.75" customHeight="1">
      <c r="A27" s="242"/>
      <c r="B27" s="242"/>
      <c r="C27" s="242"/>
      <c r="D27" s="151" t="s">
        <v>454</v>
      </c>
      <c r="E27" s="106"/>
    </row>
    <row r="28" spans="1:5" ht="24.75" customHeight="1">
      <c r="A28" s="242"/>
      <c r="B28" s="242"/>
      <c r="C28" s="106" t="s">
        <v>227</v>
      </c>
      <c r="D28" s="154"/>
      <c r="E28" s="106"/>
    </row>
    <row r="30" spans="1:5" ht="12.75" customHeight="1">
      <c r="A30" s="118" t="s">
        <v>98</v>
      </c>
      <c r="B30" s="119"/>
      <c r="C30" s="119"/>
      <c r="D30" s="119"/>
      <c r="E30" s="120"/>
    </row>
    <row r="31" spans="1:5" ht="22.5" customHeight="1">
      <c r="A31" s="237" t="s">
        <v>39</v>
      </c>
      <c r="B31" s="237"/>
      <c r="C31" s="237"/>
      <c r="D31" s="237"/>
      <c r="E31" s="237"/>
    </row>
    <row r="32" spans="1:5" ht="22.5" customHeight="1">
      <c r="A32" s="238"/>
      <c r="B32" s="238"/>
      <c r="C32" s="238"/>
      <c r="D32" s="238"/>
      <c r="E32" s="238"/>
    </row>
    <row r="33" spans="1:5" ht="22.5" customHeight="1">
      <c r="A33" s="238"/>
      <c r="B33" s="238"/>
      <c r="C33" s="238"/>
      <c r="D33" s="238"/>
      <c r="E33" s="238"/>
    </row>
    <row r="34" spans="1:5" ht="22.5" customHeight="1">
      <c r="A34" s="239" t="s">
        <v>384</v>
      </c>
      <c r="B34" s="239"/>
      <c r="C34" s="240"/>
      <c r="D34" s="241" t="s">
        <v>520</v>
      </c>
      <c r="E34" s="241"/>
    </row>
    <row r="35" spans="1:5" ht="22.5" customHeight="1">
      <c r="A35" s="242" t="s">
        <v>245</v>
      </c>
      <c r="B35" s="242"/>
      <c r="C35" s="242"/>
      <c r="D35" s="243" t="s">
        <v>503</v>
      </c>
      <c r="E35" s="243"/>
    </row>
    <row r="36" spans="1:5" ht="22.5" customHeight="1">
      <c r="A36" s="242" t="s">
        <v>190</v>
      </c>
      <c r="B36" s="244"/>
      <c r="C36" s="244"/>
      <c r="D36" s="151" t="s">
        <v>323</v>
      </c>
      <c r="E36" s="151" t="s">
        <v>521</v>
      </c>
    </row>
    <row r="37" spans="1:5" ht="22.5" customHeight="1">
      <c r="A37" s="244"/>
      <c r="B37" s="244"/>
      <c r="C37" s="244"/>
      <c r="D37" s="151" t="s">
        <v>312</v>
      </c>
      <c r="E37" s="151" t="s">
        <v>521</v>
      </c>
    </row>
    <row r="38" spans="1:5" ht="22.5" customHeight="1">
      <c r="A38" s="244"/>
      <c r="B38" s="244"/>
      <c r="C38" s="244"/>
      <c r="D38" s="151" t="s">
        <v>372</v>
      </c>
      <c r="E38" s="151"/>
    </row>
    <row r="39" spans="1:5" ht="22.5" customHeight="1">
      <c r="A39" s="180"/>
      <c r="B39" s="234" t="s">
        <v>505</v>
      </c>
      <c r="C39" s="235"/>
      <c r="D39" s="235"/>
      <c r="E39" s="236"/>
    </row>
    <row r="40" spans="1:5" ht="51.75" customHeight="1">
      <c r="A40" s="152" t="s">
        <v>36</v>
      </c>
      <c r="B40" s="242" t="s">
        <v>522</v>
      </c>
      <c r="C40" s="242"/>
      <c r="D40" s="242"/>
      <c r="E40" s="242"/>
    </row>
    <row r="41" spans="1:5" ht="22.5" customHeight="1">
      <c r="A41" s="242"/>
      <c r="B41" s="242" t="s">
        <v>102</v>
      </c>
      <c r="C41" s="242" t="s">
        <v>289</v>
      </c>
      <c r="D41" s="151" t="s">
        <v>523</v>
      </c>
      <c r="E41" s="154">
        <v>106</v>
      </c>
    </row>
    <row r="42" spans="1:5" ht="22.5" customHeight="1">
      <c r="A42" s="242"/>
      <c r="B42" s="245"/>
      <c r="C42" s="242"/>
      <c r="D42" s="151" t="s">
        <v>510</v>
      </c>
      <c r="E42" s="154">
        <v>26.288</v>
      </c>
    </row>
    <row r="43" spans="1:5" ht="22.5" customHeight="1">
      <c r="A43" s="242"/>
      <c r="B43" s="245"/>
      <c r="C43" s="242"/>
      <c r="D43" s="151" t="s">
        <v>454</v>
      </c>
      <c r="E43" s="154"/>
    </row>
    <row r="44" spans="1:5" ht="22.5" customHeight="1">
      <c r="A44" s="242"/>
      <c r="B44" s="245"/>
      <c r="C44" s="242" t="s">
        <v>363</v>
      </c>
      <c r="D44" s="151" t="s">
        <v>524</v>
      </c>
      <c r="E44" s="154">
        <v>25.44</v>
      </c>
    </row>
    <row r="45" spans="1:5" ht="22.5" customHeight="1">
      <c r="A45" s="242"/>
      <c r="B45" s="245"/>
      <c r="C45" s="242"/>
      <c r="D45" s="151" t="s">
        <v>513</v>
      </c>
      <c r="E45" s="154"/>
    </row>
    <row r="46" spans="1:5" ht="22.5" customHeight="1">
      <c r="A46" s="242"/>
      <c r="B46" s="245"/>
      <c r="C46" s="242"/>
      <c r="D46" s="151" t="s">
        <v>454</v>
      </c>
      <c r="E46" s="154"/>
    </row>
    <row r="47" spans="1:5" ht="22.5" customHeight="1">
      <c r="A47" s="242"/>
      <c r="B47" s="245"/>
      <c r="C47" s="242" t="s">
        <v>85</v>
      </c>
      <c r="D47" s="151" t="s">
        <v>526</v>
      </c>
      <c r="E47" s="154">
        <v>3000</v>
      </c>
    </row>
    <row r="48" spans="1:5" ht="32.25" customHeight="1">
      <c r="A48" s="242"/>
      <c r="B48" s="245"/>
      <c r="C48" s="242"/>
      <c r="D48" s="151" t="s">
        <v>525</v>
      </c>
      <c r="E48" s="185" t="s">
        <v>485</v>
      </c>
    </row>
    <row r="49" spans="1:5" ht="22.5" customHeight="1">
      <c r="A49" s="242"/>
      <c r="B49" s="245"/>
      <c r="C49" s="242"/>
      <c r="D49" s="151" t="s">
        <v>454</v>
      </c>
      <c r="E49" s="154"/>
    </row>
    <row r="50" spans="1:5" ht="22.5" customHeight="1">
      <c r="A50" s="242"/>
      <c r="B50" s="245"/>
      <c r="C50" s="242" t="s">
        <v>217</v>
      </c>
      <c r="D50" s="151" t="s">
        <v>516</v>
      </c>
      <c r="E50" s="154"/>
    </row>
    <row r="51" spans="1:5" ht="22.5" customHeight="1">
      <c r="A51" s="242"/>
      <c r="B51" s="245"/>
      <c r="C51" s="242"/>
      <c r="D51" s="151" t="s">
        <v>517</v>
      </c>
      <c r="E51" s="154"/>
    </row>
    <row r="52" spans="1:5" ht="22.5" customHeight="1">
      <c r="A52" s="242"/>
      <c r="B52" s="245"/>
      <c r="C52" s="242"/>
      <c r="D52" s="151" t="s">
        <v>454</v>
      </c>
      <c r="E52" s="154"/>
    </row>
    <row r="53" spans="1:5" ht="22.5" customHeight="1">
      <c r="A53" s="242"/>
      <c r="B53" s="245"/>
      <c r="C53" s="106" t="s">
        <v>227</v>
      </c>
      <c r="D53" s="154"/>
      <c r="E53" s="154"/>
    </row>
    <row r="54" spans="1:5" ht="22.5" customHeight="1">
      <c r="A54" s="242"/>
      <c r="B54" s="242" t="s">
        <v>180</v>
      </c>
      <c r="C54" s="242" t="s">
        <v>359</v>
      </c>
      <c r="D54" s="151" t="s">
        <v>527</v>
      </c>
      <c r="E54" s="182" t="s">
        <v>485</v>
      </c>
    </row>
    <row r="55" spans="1:5" ht="22.5" customHeight="1">
      <c r="A55" s="242"/>
      <c r="B55" s="242"/>
      <c r="C55" s="242"/>
      <c r="D55" s="151" t="s">
        <v>519</v>
      </c>
      <c r="E55" s="106" t="s">
        <v>485</v>
      </c>
    </row>
    <row r="56" spans="1:5" ht="22.5" customHeight="1">
      <c r="A56" s="242"/>
      <c r="B56" s="242"/>
      <c r="C56" s="242"/>
      <c r="D56" s="151" t="s">
        <v>454</v>
      </c>
      <c r="E56" s="106"/>
    </row>
    <row r="57" spans="1:5" ht="22.5" customHeight="1">
      <c r="A57" s="242"/>
      <c r="B57" s="242"/>
      <c r="C57" s="106" t="s">
        <v>227</v>
      </c>
      <c r="D57" s="154"/>
      <c r="E57" s="106"/>
    </row>
  </sheetData>
  <mergeCells count="36">
    <mergeCell ref="B40:E40"/>
    <mergeCell ref="A41:A57"/>
    <mergeCell ref="B41:B53"/>
    <mergeCell ref="C41:C43"/>
    <mergeCell ref="C44:C46"/>
    <mergeCell ref="C47:C49"/>
    <mergeCell ref="C50:C52"/>
    <mergeCell ref="B54:B57"/>
    <mergeCell ref="C54:C56"/>
    <mergeCell ref="A35:C35"/>
    <mergeCell ref="D35:E35"/>
    <mergeCell ref="A36:C38"/>
    <mergeCell ref="B39:E39"/>
    <mergeCell ref="A32:E32"/>
    <mergeCell ref="A33:E33"/>
    <mergeCell ref="A34:C34"/>
    <mergeCell ref="D34:E34"/>
    <mergeCell ref="B25:B28"/>
    <mergeCell ref="C25:C27"/>
    <mergeCell ref="A12:A28"/>
    <mergeCell ref="A31:E31"/>
    <mergeCell ref="B11:E11"/>
    <mergeCell ref="B12:B24"/>
    <mergeCell ref="C12:C14"/>
    <mergeCell ref="C15:C17"/>
    <mergeCell ref="C18:C20"/>
    <mergeCell ref="C21:C23"/>
    <mergeCell ref="B10:E10"/>
    <mergeCell ref="A2:E2"/>
    <mergeCell ref="A3:E3"/>
    <mergeCell ref="A4:E4"/>
    <mergeCell ref="A5:C5"/>
    <mergeCell ref="D5:E5"/>
    <mergeCell ref="A6:C6"/>
    <mergeCell ref="D6:E6"/>
    <mergeCell ref="A7:C9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D8" sqref="D8:E8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8" t="s">
        <v>444</v>
      </c>
      <c r="B1" s="155"/>
      <c r="C1" s="155"/>
      <c r="D1" s="155"/>
      <c r="E1" s="156"/>
      <c r="F1" s="156"/>
      <c r="G1" s="156"/>
      <c r="H1" s="156"/>
    </row>
    <row r="2" spans="1:8" ht="26.25" customHeight="1">
      <c r="A2" s="237" t="s">
        <v>18</v>
      </c>
      <c r="B2" s="237"/>
      <c r="C2" s="237"/>
      <c r="D2" s="237"/>
      <c r="E2" s="237"/>
      <c r="F2" s="237"/>
      <c r="G2" s="237"/>
      <c r="H2" s="237"/>
    </row>
    <row r="3" spans="1:8" ht="12.75" customHeight="1">
      <c r="A3" s="238"/>
      <c r="B3" s="238"/>
      <c r="C3" s="238"/>
      <c r="D3" s="238"/>
      <c r="E3" s="238"/>
      <c r="F3" s="238"/>
      <c r="G3" s="238"/>
      <c r="H3" s="238"/>
    </row>
    <row r="4" spans="1:8" ht="12.75" customHeight="1">
      <c r="A4" s="157"/>
      <c r="B4" s="157"/>
      <c r="C4" s="157"/>
      <c r="D4" s="157"/>
      <c r="E4" s="156"/>
      <c r="F4" s="156"/>
      <c r="G4" s="156"/>
      <c r="H4" s="156"/>
    </row>
    <row r="5" spans="1:8" ht="23.25" customHeight="1">
      <c r="A5" s="242" t="s">
        <v>278</v>
      </c>
      <c r="B5" s="242"/>
      <c r="C5" s="242"/>
      <c r="D5" s="242" t="s">
        <v>506</v>
      </c>
      <c r="E5" s="242"/>
      <c r="F5" s="242"/>
      <c r="G5" s="242"/>
      <c r="H5" s="242"/>
    </row>
    <row r="6" spans="1:8" ht="23.25" customHeight="1">
      <c r="A6" s="242" t="s">
        <v>73</v>
      </c>
      <c r="B6" s="242" t="s">
        <v>410</v>
      </c>
      <c r="C6" s="242"/>
      <c r="D6" s="246" t="s">
        <v>401</v>
      </c>
      <c r="E6" s="246"/>
      <c r="F6" s="246" t="s">
        <v>309</v>
      </c>
      <c r="G6" s="246"/>
      <c r="H6" s="246"/>
    </row>
    <row r="7" spans="1:8" ht="23.25" customHeight="1">
      <c r="A7" s="242"/>
      <c r="B7" s="242"/>
      <c r="C7" s="242"/>
      <c r="D7" s="246"/>
      <c r="E7" s="246"/>
      <c r="F7" s="152" t="s">
        <v>371</v>
      </c>
      <c r="G7" s="152" t="s">
        <v>422</v>
      </c>
      <c r="H7" s="152" t="s">
        <v>169</v>
      </c>
    </row>
    <row r="8" spans="1:8" ht="23.25" customHeight="1">
      <c r="A8" s="242"/>
      <c r="B8" s="242" t="s">
        <v>210</v>
      </c>
      <c r="C8" s="242"/>
      <c r="D8" s="246"/>
      <c r="E8" s="246"/>
      <c r="F8" s="158"/>
      <c r="G8" s="158"/>
      <c r="H8" s="158"/>
    </row>
    <row r="9" spans="1:8" ht="23.25" customHeight="1">
      <c r="A9" s="242"/>
      <c r="B9" s="242" t="s">
        <v>81</v>
      </c>
      <c r="C9" s="242"/>
      <c r="D9" s="246"/>
      <c r="E9" s="246"/>
      <c r="F9" s="158"/>
      <c r="G9" s="158"/>
      <c r="H9" s="158"/>
    </row>
    <row r="10" spans="1:8" ht="23.25" customHeight="1">
      <c r="A10" s="242"/>
      <c r="B10" s="242" t="s">
        <v>432</v>
      </c>
      <c r="C10" s="242"/>
      <c r="D10" s="246"/>
      <c r="E10" s="246"/>
      <c r="F10" s="158"/>
      <c r="G10" s="158"/>
      <c r="H10" s="158"/>
    </row>
    <row r="11" spans="1:8" ht="23.25" customHeight="1">
      <c r="A11" s="242"/>
      <c r="B11" s="242" t="s">
        <v>227</v>
      </c>
      <c r="C11" s="242"/>
      <c r="D11" s="242"/>
      <c r="E11" s="242"/>
      <c r="F11" s="154"/>
      <c r="G11" s="154"/>
      <c r="H11" s="154"/>
    </row>
    <row r="12" spans="1:8" ht="23.25" customHeight="1">
      <c r="A12" s="242"/>
      <c r="B12" s="242" t="s">
        <v>389</v>
      </c>
      <c r="C12" s="242"/>
      <c r="D12" s="242"/>
      <c r="E12" s="245"/>
      <c r="F12" s="154"/>
      <c r="G12" s="154"/>
      <c r="H12" s="154"/>
    </row>
    <row r="13" spans="1:8" ht="63" customHeight="1">
      <c r="A13" s="152" t="s">
        <v>345</v>
      </c>
      <c r="B13" s="247" t="s">
        <v>287</v>
      </c>
      <c r="C13" s="248"/>
      <c r="D13" s="248"/>
      <c r="E13" s="248"/>
      <c r="F13" s="248"/>
      <c r="G13" s="248"/>
      <c r="H13" s="248"/>
    </row>
    <row r="14" spans="1:8" ht="20.25" customHeight="1">
      <c r="A14" s="242" t="s">
        <v>407</v>
      </c>
      <c r="B14" s="152" t="s">
        <v>249</v>
      </c>
      <c r="C14" s="246" t="s">
        <v>118</v>
      </c>
      <c r="D14" s="246"/>
      <c r="E14" s="246" t="s">
        <v>234</v>
      </c>
      <c r="F14" s="246"/>
      <c r="G14" s="246" t="s">
        <v>87</v>
      </c>
      <c r="H14" s="246"/>
    </row>
    <row r="15" spans="1:8" ht="20.25" customHeight="1">
      <c r="A15" s="245"/>
      <c r="B15" s="246" t="s">
        <v>147</v>
      </c>
      <c r="C15" s="246" t="s">
        <v>134</v>
      </c>
      <c r="D15" s="246"/>
      <c r="E15" s="249" t="s">
        <v>263</v>
      </c>
      <c r="F15" s="250"/>
      <c r="G15" s="250"/>
      <c r="H15" s="250"/>
    </row>
    <row r="16" spans="1:8" ht="20.25" customHeight="1">
      <c r="A16" s="245"/>
      <c r="B16" s="246"/>
      <c r="C16" s="246"/>
      <c r="D16" s="246"/>
      <c r="E16" s="249" t="s">
        <v>232</v>
      </c>
      <c r="F16" s="250"/>
      <c r="G16" s="250"/>
      <c r="H16" s="250"/>
    </row>
    <row r="17" spans="1:8" ht="20.25" customHeight="1">
      <c r="A17" s="245"/>
      <c r="B17" s="246"/>
      <c r="C17" s="246"/>
      <c r="D17" s="246"/>
      <c r="E17" s="249" t="s">
        <v>454</v>
      </c>
      <c r="F17" s="250"/>
      <c r="G17" s="250"/>
      <c r="H17" s="250"/>
    </row>
    <row r="18" spans="1:8" ht="20.25" customHeight="1">
      <c r="A18" s="245"/>
      <c r="B18" s="246"/>
      <c r="C18" s="242" t="s">
        <v>425</v>
      </c>
      <c r="D18" s="242"/>
      <c r="E18" s="249" t="s">
        <v>263</v>
      </c>
      <c r="F18" s="250"/>
      <c r="G18" s="250"/>
      <c r="H18" s="250"/>
    </row>
    <row r="19" spans="1:8" ht="20.25" customHeight="1">
      <c r="A19" s="245"/>
      <c r="B19" s="246"/>
      <c r="C19" s="242"/>
      <c r="D19" s="242"/>
      <c r="E19" s="249" t="s">
        <v>232</v>
      </c>
      <c r="F19" s="250"/>
      <c r="G19" s="251"/>
      <c r="H19" s="251"/>
    </row>
    <row r="20" spans="1:8" ht="20.25" customHeight="1">
      <c r="A20" s="245"/>
      <c r="B20" s="246"/>
      <c r="C20" s="242"/>
      <c r="D20" s="242"/>
      <c r="E20" s="249" t="s">
        <v>454</v>
      </c>
      <c r="F20" s="252"/>
      <c r="G20" s="250"/>
      <c r="H20" s="250"/>
    </row>
    <row r="21" spans="1:8" ht="20.25" customHeight="1">
      <c r="A21" s="245"/>
      <c r="B21" s="246"/>
      <c r="C21" s="242" t="s">
        <v>239</v>
      </c>
      <c r="D21" s="242"/>
      <c r="E21" s="249" t="s">
        <v>263</v>
      </c>
      <c r="F21" s="252"/>
      <c r="G21" s="250"/>
      <c r="H21" s="250"/>
    </row>
    <row r="22" spans="1:8" ht="20.25" customHeight="1">
      <c r="A22" s="245"/>
      <c r="B22" s="246"/>
      <c r="C22" s="242"/>
      <c r="D22" s="242"/>
      <c r="E22" s="249" t="s">
        <v>232</v>
      </c>
      <c r="F22" s="250"/>
      <c r="G22" s="253"/>
      <c r="H22" s="253"/>
    </row>
    <row r="23" spans="1:8" ht="20.25" customHeight="1">
      <c r="A23" s="245"/>
      <c r="B23" s="246"/>
      <c r="C23" s="242"/>
      <c r="D23" s="242"/>
      <c r="E23" s="249" t="s">
        <v>454</v>
      </c>
      <c r="F23" s="250"/>
      <c r="G23" s="250"/>
      <c r="H23" s="250"/>
    </row>
    <row r="24" spans="1:8" ht="20.25" customHeight="1">
      <c r="A24" s="245"/>
      <c r="B24" s="246"/>
      <c r="C24" s="242" t="s">
        <v>390</v>
      </c>
      <c r="D24" s="242"/>
      <c r="E24" s="249" t="s">
        <v>263</v>
      </c>
      <c r="F24" s="250"/>
      <c r="G24" s="250"/>
      <c r="H24" s="250"/>
    </row>
    <row r="25" spans="1:8" ht="20.25" customHeight="1">
      <c r="A25" s="245"/>
      <c r="B25" s="246"/>
      <c r="C25" s="242"/>
      <c r="D25" s="242"/>
      <c r="E25" s="249" t="s">
        <v>232</v>
      </c>
      <c r="F25" s="250"/>
      <c r="G25" s="250"/>
      <c r="H25" s="250"/>
    </row>
    <row r="26" spans="1:8" ht="20.25" customHeight="1">
      <c r="A26" s="245"/>
      <c r="B26" s="246"/>
      <c r="C26" s="242"/>
      <c r="D26" s="242"/>
      <c r="E26" s="249" t="s">
        <v>454</v>
      </c>
      <c r="F26" s="250"/>
      <c r="G26" s="250"/>
      <c r="H26" s="250"/>
    </row>
    <row r="27" spans="1:8" ht="20.25" customHeight="1">
      <c r="A27" s="245"/>
      <c r="B27" s="246"/>
      <c r="C27" s="242" t="s">
        <v>227</v>
      </c>
      <c r="D27" s="242"/>
      <c r="E27" s="250"/>
      <c r="F27" s="250"/>
      <c r="G27" s="250"/>
      <c r="H27" s="250"/>
    </row>
    <row r="28" spans="1:8" ht="20.25" customHeight="1">
      <c r="A28" s="245"/>
      <c r="B28" s="246" t="s">
        <v>183</v>
      </c>
      <c r="C28" s="242" t="s">
        <v>289</v>
      </c>
      <c r="D28" s="242"/>
      <c r="E28" s="249" t="s">
        <v>263</v>
      </c>
      <c r="F28" s="250"/>
      <c r="G28" s="250"/>
      <c r="H28" s="250"/>
    </row>
    <row r="29" spans="1:8" ht="20.25" customHeight="1">
      <c r="A29" s="245"/>
      <c r="B29" s="246"/>
      <c r="C29" s="242"/>
      <c r="D29" s="242"/>
      <c r="E29" s="249" t="s">
        <v>232</v>
      </c>
      <c r="F29" s="250"/>
      <c r="G29" s="250"/>
      <c r="H29" s="250"/>
    </row>
    <row r="30" spans="1:8" ht="20.25" customHeight="1">
      <c r="A30" s="245"/>
      <c r="B30" s="246"/>
      <c r="C30" s="242"/>
      <c r="D30" s="242"/>
      <c r="E30" s="249" t="s">
        <v>454</v>
      </c>
      <c r="F30" s="250"/>
      <c r="G30" s="250"/>
      <c r="H30" s="250"/>
    </row>
    <row r="31" spans="1:8" ht="20.25" customHeight="1">
      <c r="A31" s="245"/>
      <c r="B31" s="246"/>
      <c r="C31" s="242" t="s">
        <v>363</v>
      </c>
      <c r="D31" s="242"/>
      <c r="E31" s="249" t="s">
        <v>263</v>
      </c>
      <c r="F31" s="250"/>
      <c r="G31" s="250"/>
      <c r="H31" s="250"/>
    </row>
    <row r="32" spans="1:8" ht="20.25" customHeight="1">
      <c r="A32" s="245"/>
      <c r="B32" s="246"/>
      <c r="C32" s="242"/>
      <c r="D32" s="242"/>
      <c r="E32" s="249" t="s">
        <v>232</v>
      </c>
      <c r="F32" s="250"/>
      <c r="G32" s="250"/>
      <c r="H32" s="250"/>
    </row>
    <row r="33" spans="1:8" ht="20.25" customHeight="1">
      <c r="A33" s="245"/>
      <c r="B33" s="246"/>
      <c r="C33" s="242"/>
      <c r="D33" s="242"/>
      <c r="E33" s="249" t="s">
        <v>454</v>
      </c>
      <c r="F33" s="250"/>
      <c r="G33" s="250"/>
      <c r="H33" s="250"/>
    </row>
    <row r="34" spans="1:8" ht="20.25" customHeight="1">
      <c r="A34" s="245"/>
      <c r="B34" s="246"/>
      <c r="C34" s="242" t="s">
        <v>85</v>
      </c>
      <c r="D34" s="242"/>
      <c r="E34" s="249" t="s">
        <v>263</v>
      </c>
      <c r="F34" s="250"/>
      <c r="G34" s="250"/>
      <c r="H34" s="250"/>
    </row>
    <row r="35" spans="1:8" ht="20.25" customHeight="1">
      <c r="A35" s="245"/>
      <c r="B35" s="246"/>
      <c r="C35" s="242"/>
      <c r="D35" s="242"/>
      <c r="E35" s="249" t="s">
        <v>232</v>
      </c>
      <c r="F35" s="250"/>
      <c r="G35" s="250"/>
      <c r="H35" s="250"/>
    </row>
    <row r="36" spans="1:8" ht="20.25" customHeight="1">
      <c r="A36" s="245"/>
      <c r="B36" s="246"/>
      <c r="C36" s="242"/>
      <c r="D36" s="242"/>
      <c r="E36" s="249" t="s">
        <v>454</v>
      </c>
      <c r="F36" s="250"/>
      <c r="G36" s="250"/>
      <c r="H36" s="250"/>
    </row>
    <row r="37" spans="1:8" ht="20.25" customHeight="1">
      <c r="A37" s="245"/>
      <c r="B37" s="246"/>
      <c r="C37" s="242" t="s">
        <v>217</v>
      </c>
      <c r="D37" s="242"/>
      <c r="E37" s="249" t="s">
        <v>263</v>
      </c>
      <c r="F37" s="250"/>
      <c r="G37" s="250"/>
      <c r="H37" s="250"/>
    </row>
    <row r="38" spans="1:8" ht="20.25" customHeight="1">
      <c r="A38" s="245"/>
      <c r="B38" s="246"/>
      <c r="C38" s="242"/>
      <c r="D38" s="242"/>
      <c r="E38" s="249" t="s">
        <v>232</v>
      </c>
      <c r="F38" s="250"/>
      <c r="G38" s="250"/>
      <c r="H38" s="250"/>
    </row>
    <row r="39" spans="1:8" ht="20.25" customHeight="1">
      <c r="A39" s="245"/>
      <c r="B39" s="246"/>
      <c r="C39" s="242"/>
      <c r="D39" s="242"/>
      <c r="E39" s="249" t="s">
        <v>454</v>
      </c>
      <c r="F39" s="250"/>
      <c r="G39" s="250"/>
      <c r="H39" s="250"/>
    </row>
    <row r="40" spans="1:8" ht="20.25" customHeight="1">
      <c r="A40" s="245"/>
      <c r="B40" s="246"/>
      <c r="C40" s="242" t="s">
        <v>227</v>
      </c>
      <c r="D40" s="242"/>
      <c r="E40" s="250"/>
      <c r="F40" s="250"/>
      <c r="G40" s="250"/>
      <c r="H40" s="250"/>
    </row>
    <row r="41" spans="1:8" ht="20.25" customHeight="1">
      <c r="A41" s="245"/>
      <c r="B41" s="242" t="s">
        <v>106</v>
      </c>
      <c r="C41" s="242" t="s">
        <v>359</v>
      </c>
      <c r="D41" s="242"/>
      <c r="E41" s="249" t="s">
        <v>263</v>
      </c>
      <c r="F41" s="250"/>
      <c r="G41" s="250"/>
      <c r="H41" s="250"/>
    </row>
    <row r="42" spans="1:8" ht="20.25" customHeight="1">
      <c r="A42" s="245"/>
      <c r="B42" s="242"/>
      <c r="C42" s="242"/>
      <c r="D42" s="242"/>
      <c r="E42" s="249" t="s">
        <v>232</v>
      </c>
      <c r="F42" s="250"/>
      <c r="G42" s="250"/>
      <c r="H42" s="250"/>
    </row>
    <row r="43" spans="1:8" ht="20.25" customHeight="1">
      <c r="A43" s="245"/>
      <c r="B43" s="242"/>
      <c r="C43" s="242"/>
      <c r="D43" s="242"/>
      <c r="E43" s="249" t="s">
        <v>454</v>
      </c>
      <c r="F43" s="250"/>
      <c r="G43" s="250"/>
      <c r="H43" s="250"/>
    </row>
    <row r="44" spans="1:8" ht="20.25" customHeight="1">
      <c r="A44" s="245"/>
      <c r="B44" s="242"/>
      <c r="C44" s="242" t="s">
        <v>227</v>
      </c>
      <c r="D44" s="242"/>
      <c r="E44" s="250"/>
      <c r="F44" s="250"/>
      <c r="G44" s="250"/>
      <c r="H44" s="250"/>
    </row>
  </sheetData>
  <mergeCells count="97">
    <mergeCell ref="G43:H43"/>
    <mergeCell ref="C44:D44"/>
    <mergeCell ref="E44:F44"/>
    <mergeCell ref="G44:H44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C37:D39"/>
    <mergeCell ref="E37:F37"/>
    <mergeCell ref="G37:H37"/>
    <mergeCell ref="E38:F38"/>
    <mergeCell ref="G38:H38"/>
    <mergeCell ref="E39:F39"/>
    <mergeCell ref="G39:H39"/>
    <mergeCell ref="C34:D36"/>
    <mergeCell ref="E34:F34"/>
    <mergeCell ref="G34:H34"/>
    <mergeCell ref="E35:F35"/>
    <mergeCell ref="G35:H35"/>
    <mergeCell ref="E36:F36"/>
    <mergeCell ref="G36:H36"/>
    <mergeCell ref="G30:H30"/>
    <mergeCell ref="C31:D33"/>
    <mergeCell ref="E31:F31"/>
    <mergeCell ref="G31:H31"/>
    <mergeCell ref="E32:F32"/>
    <mergeCell ref="G32:H32"/>
    <mergeCell ref="E33:F33"/>
    <mergeCell ref="G33:H33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C24:D26"/>
    <mergeCell ref="E24:F24"/>
    <mergeCell ref="G24:H24"/>
    <mergeCell ref="E25:F25"/>
    <mergeCell ref="G25:H25"/>
    <mergeCell ref="E26:F26"/>
    <mergeCell ref="G26:H26"/>
    <mergeCell ref="C21:D23"/>
    <mergeCell ref="E21:F21"/>
    <mergeCell ref="G21:H21"/>
    <mergeCell ref="E22:F22"/>
    <mergeCell ref="G22:H22"/>
    <mergeCell ref="E23:F23"/>
    <mergeCell ref="G23:H23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B11:C11"/>
    <mergeCell ref="D11:E11"/>
    <mergeCell ref="B12:E12"/>
    <mergeCell ref="B13:H13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9">
      <selection activeCell="H13" sqref="H13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8" t="s">
        <v>336</v>
      </c>
      <c r="B1" s="119"/>
      <c r="C1" s="119"/>
      <c r="D1" s="119"/>
      <c r="E1" s="120"/>
    </row>
    <row r="2" spans="1:5" ht="21" customHeight="1">
      <c r="A2" s="237" t="s">
        <v>343</v>
      </c>
      <c r="B2" s="237"/>
      <c r="C2" s="237"/>
      <c r="D2" s="237"/>
      <c r="E2" s="237"/>
    </row>
    <row r="3" spans="1:5" ht="12.75" customHeight="1">
      <c r="A3" s="238"/>
      <c r="B3" s="238"/>
      <c r="C3" s="238"/>
      <c r="D3" s="238"/>
      <c r="E3" s="238"/>
    </row>
    <row r="4" spans="1:5" ht="12.75" customHeight="1">
      <c r="A4" s="159"/>
      <c r="B4" s="160"/>
      <c r="C4" s="161"/>
      <c r="D4" s="161"/>
      <c r="E4" s="120"/>
    </row>
    <row r="5" spans="1:5" ht="18.75" customHeight="1">
      <c r="A5" s="254" t="s">
        <v>384</v>
      </c>
      <c r="B5" s="255"/>
      <c r="C5" s="255"/>
      <c r="D5" s="256" t="s">
        <v>507</v>
      </c>
      <c r="E5" s="245"/>
    </row>
    <row r="6" spans="1:5" ht="18.75" customHeight="1">
      <c r="A6" s="254" t="s">
        <v>245</v>
      </c>
      <c r="B6" s="255"/>
      <c r="C6" s="255"/>
      <c r="D6" s="242" t="s">
        <v>506</v>
      </c>
      <c r="E6" s="242"/>
    </row>
    <row r="7" spans="1:5" ht="18.75" customHeight="1">
      <c r="A7" s="257" t="s">
        <v>190</v>
      </c>
      <c r="B7" s="258"/>
      <c r="C7" s="259"/>
      <c r="D7" s="151" t="s">
        <v>323</v>
      </c>
      <c r="E7" s="151"/>
    </row>
    <row r="8" spans="1:5" ht="18.75" customHeight="1">
      <c r="A8" s="260"/>
      <c r="B8" s="261"/>
      <c r="C8" s="262"/>
      <c r="D8" s="151" t="s">
        <v>312</v>
      </c>
      <c r="E8" s="151">
        <v>190.79</v>
      </c>
    </row>
    <row r="9" spans="1:5" ht="18.75" customHeight="1">
      <c r="A9" s="263"/>
      <c r="B9" s="264"/>
      <c r="C9" s="265"/>
      <c r="D9" s="151" t="s">
        <v>372</v>
      </c>
      <c r="E9" s="151"/>
    </row>
    <row r="10" spans="1:5" ht="12.75" customHeight="1">
      <c r="A10" s="246" t="s">
        <v>377</v>
      </c>
      <c r="B10" s="242" t="s">
        <v>305</v>
      </c>
      <c r="C10" s="242"/>
      <c r="D10" s="242"/>
      <c r="E10" s="242"/>
    </row>
    <row r="11" spans="1:5" ht="57" customHeight="1">
      <c r="A11" s="266"/>
      <c r="B11" s="267" t="s">
        <v>528</v>
      </c>
      <c r="C11" s="267"/>
      <c r="D11" s="267"/>
      <c r="E11" s="267"/>
    </row>
    <row r="12" spans="1:5" ht="23.25" customHeight="1">
      <c r="A12" s="242" t="s">
        <v>64</v>
      </c>
      <c r="B12" s="153" t="s">
        <v>211</v>
      </c>
      <c r="C12" s="106" t="s">
        <v>118</v>
      </c>
      <c r="D12" s="106" t="s">
        <v>234</v>
      </c>
      <c r="E12" s="106" t="s">
        <v>87</v>
      </c>
    </row>
    <row r="13" spans="1:5" ht="34.5" customHeight="1">
      <c r="A13" s="242"/>
      <c r="B13" s="242" t="s">
        <v>288</v>
      </c>
      <c r="C13" s="242" t="s">
        <v>134</v>
      </c>
      <c r="D13" s="151" t="s">
        <v>531</v>
      </c>
      <c r="E13" s="183">
        <v>106</v>
      </c>
    </row>
    <row r="14" spans="1:5" ht="30.75" customHeight="1">
      <c r="A14" s="242"/>
      <c r="B14" s="245"/>
      <c r="C14" s="242"/>
      <c r="D14" s="151" t="s">
        <v>532</v>
      </c>
      <c r="E14" s="183">
        <v>11000</v>
      </c>
    </row>
    <row r="15" spans="1:5" ht="33.75" customHeight="1">
      <c r="A15" s="242"/>
      <c r="B15" s="245"/>
      <c r="C15" s="242"/>
      <c r="D15" s="151" t="s">
        <v>530</v>
      </c>
      <c r="E15" s="183">
        <v>98000</v>
      </c>
    </row>
    <row r="16" spans="1:5" ht="32.25" customHeight="1">
      <c r="A16" s="242"/>
      <c r="B16" s="245"/>
      <c r="C16" s="242"/>
      <c r="D16" s="151" t="s">
        <v>533</v>
      </c>
      <c r="E16" s="183">
        <v>3000</v>
      </c>
    </row>
    <row r="17" spans="1:5" ht="23.25" customHeight="1">
      <c r="A17" s="242"/>
      <c r="B17" s="245"/>
      <c r="C17" s="242" t="s">
        <v>425</v>
      </c>
      <c r="D17" s="151" t="s">
        <v>534</v>
      </c>
      <c r="E17" s="182" t="s">
        <v>536</v>
      </c>
    </row>
    <row r="18" spans="1:5" ht="23.25" customHeight="1">
      <c r="A18" s="242"/>
      <c r="B18" s="245"/>
      <c r="C18" s="242"/>
      <c r="D18" s="151" t="s">
        <v>232</v>
      </c>
      <c r="E18" s="183"/>
    </row>
    <row r="19" spans="1:5" ht="23.25" customHeight="1">
      <c r="A19" s="242"/>
      <c r="B19" s="245"/>
      <c r="C19" s="242"/>
      <c r="D19" s="151" t="s">
        <v>454</v>
      </c>
      <c r="E19" s="183"/>
    </row>
    <row r="20" spans="1:5" ht="23.25" customHeight="1">
      <c r="A20" s="242"/>
      <c r="B20" s="245"/>
      <c r="C20" s="242" t="s">
        <v>239</v>
      </c>
      <c r="D20" s="151" t="s">
        <v>534</v>
      </c>
      <c r="E20" s="182" t="s">
        <v>536</v>
      </c>
    </row>
    <row r="21" spans="1:5" ht="23.25" customHeight="1">
      <c r="A21" s="242"/>
      <c r="B21" s="245"/>
      <c r="C21" s="242"/>
      <c r="D21" s="151" t="s">
        <v>232</v>
      </c>
      <c r="E21" s="183"/>
    </row>
    <row r="22" spans="1:5" ht="23.25" customHeight="1">
      <c r="A22" s="242"/>
      <c r="B22" s="245"/>
      <c r="C22" s="242"/>
      <c r="D22" s="151" t="s">
        <v>454</v>
      </c>
      <c r="E22" s="183"/>
    </row>
    <row r="23" spans="1:5" ht="23.25" customHeight="1">
      <c r="A23" s="242"/>
      <c r="B23" s="245"/>
      <c r="C23" s="242" t="s">
        <v>390</v>
      </c>
      <c r="D23" s="151" t="s">
        <v>263</v>
      </c>
      <c r="E23" s="183"/>
    </row>
    <row r="24" spans="1:5" ht="23.25" customHeight="1">
      <c r="A24" s="242"/>
      <c r="B24" s="245"/>
      <c r="C24" s="242"/>
      <c r="D24" s="151" t="s">
        <v>232</v>
      </c>
      <c r="E24" s="183"/>
    </row>
    <row r="25" spans="1:5" ht="23.25" customHeight="1">
      <c r="A25" s="242"/>
      <c r="B25" s="245"/>
      <c r="C25" s="242"/>
      <c r="D25" s="151" t="s">
        <v>454</v>
      </c>
      <c r="E25" s="183"/>
    </row>
    <row r="26" spans="1:5" ht="23.25" customHeight="1">
      <c r="A26" s="242"/>
      <c r="B26" s="245"/>
      <c r="C26" s="106" t="s">
        <v>227</v>
      </c>
      <c r="D26" s="154"/>
      <c r="E26" s="106"/>
    </row>
    <row r="27" spans="1:5" ht="23.25" customHeight="1">
      <c r="A27" s="242"/>
      <c r="B27" s="242" t="s">
        <v>102</v>
      </c>
      <c r="C27" s="242" t="s">
        <v>289</v>
      </c>
      <c r="D27" s="151" t="s">
        <v>263</v>
      </c>
      <c r="E27" s="183"/>
    </row>
    <row r="28" spans="1:5" ht="23.25" customHeight="1">
      <c r="A28" s="242"/>
      <c r="B28" s="245"/>
      <c r="C28" s="242"/>
      <c r="D28" s="151" t="s">
        <v>232</v>
      </c>
      <c r="E28" s="183"/>
    </row>
    <row r="29" spans="1:5" ht="23.25" customHeight="1">
      <c r="A29" s="242"/>
      <c r="B29" s="245"/>
      <c r="C29" s="242"/>
      <c r="D29" s="151" t="s">
        <v>454</v>
      </c>
      <c r="E29" s="183"/>
    </row>
    <row r="30" spans="1:5" ht="23.25" customHeight="1">
      <c r="A30" s="242"/>
      <c r="B30" s="245"/>
      <c r="C30" s="242" t="s">
        <v>363</v>
      </c>
      <c r="D30" s="151" t="s">
        <v>537</v>
      </c>
      <c r="E30" s="183">
        <v>150</v>
      </c>
    </row>
    <row r="31" spans="1:5" ht="34.5" customHeight="1">
      <c r="A31" s="242"/>
      <c r="B31" s="245"/>
      <c r="C31" s="242"/>
      <c r="D31" s="151" t="s">
        <v>538</v>
      </c>
      <c r="E31" s="183">
        <v>3000</v>
      </c>
    </row>
    <row r="32" spans="1:5" ht="23.25" customHeight="1">
      <c r="A32" s="242"/>
      <c r="B32" s="245"/>
      <c r="C32" s="242"/>
      <c r="D32" s="151" t="s">
        <v>454</v>
      </c>
      <c r="E32" s="183"/>
    </row>
    <row r="33" spans="1:5" ht="23.25" customHeight="1">
      <c r="A33" s="242"/>
      <c r="B33" s="245"/>
      <c r="C33" s="242" t="s">
        <v>85</v>
      </c>
      <c r="D33" s="151" t="s">
        <v>539</v>
      </c>
      <c r="E33" s="182" t="s">
        <v>485</v>
      </c>
    </row>
    <row r="34" spans="1:5" ht="23.25" customHeight="1">
      <c r="A34" s="242"/>
      <c r="B34" s="245"/>
      <c r="C34" s="242"/>
      <c r="D34" s="151" t="s">
        <v>540</v>
      </c>
      <c r="E34" s="182" t="s">
        <v>485</v>
      </c>
    </row>
    <row r="35" spans="1:5" ht="23.25" customHeight="1">
      <c r="A35" s="242"/>
      <c r="B35" s="245"/>
      <c r="C35" s="242"/>
      <c r="D35" s="151" t="s">
        <v>454</v>
      </c>
      <c r="E35" s="183"/>
    </row>
    <row r="36" spans="1:5" ht="23.25" customHeight="1">
      <c r="A36" s="242"/>
      <c r="B36" s="245"/>
      <c r="C36" s="242" t="s">
        <v>217</v>
      </c>
      <c r="D36" s="151" t="s">
        <v>263</v>
      </c>
      <c r="E36" s="183"/>
    </row>
    <row r="37" spans="1:5" ht="23.25" customHeight="1">
      <c r="A37" s="242"/>
      <c r="B37" s="245"/>
      <c r="C37" s="242"/>
      <c r="D37" s="151" t="s">
        <v>232</v>
      </c>
      <c r="E37" s="183"/>
    </row>
    <row r="38" spans="1:5" ht="23.25" customHeight="1">
      <c r="A38" s="242"/>
      <c r="B38" s="245"/>
      <c r="C38" s="242"/>
      <c r="D38" s="151" t="s">
        <v>454</v>
      </c>
      <c r="E38" s="183"/>
    </row>
    <row r="39" spans="1:5" ht="23.25" customHeight="1">
      <c r="A39" s="242"/>
      <c r="B39" s="245"/>
      <c r="C39" s="106" t="s">
        <v>227</v>
      </c>
      <c r="D39" s="154"/>
      <c r="E39" s="183"/>
    </row>
    <row r="40" spans="1:5" ht="23.25" customHeight="1">
      <c r="A40" s="242"/>
      <c r="B40" s="242" t="s">
        <v>180</v>
      </c>
      <c r="C40" s="242" t="s">
        <v>359</v>
      </c>
      <c r="D40" s="151" t="s">
        <v>529</v>
      </c>
      <c r="E40" s="182" t="s">
        <v>535</v>
      </c>
    </row>
    <row r="41" spans="1:5" ht="23.25" customHeight="1">
      <c r="A41" s="242"/>
      <c r="B41" s="242"/>
      <c r="C41" s="242"/>
      <c r="D41" s="151" t="s">
        <v>232</v>
      </c>
      <c r="E41" s="106"/>
    </row>
    <row r="42" spans="1:5" ht="23.25" customHeight="1">
      <c r="A42" s="242"/>
      <c r="B42" s="242"/>
      <c r="C42" s="242"/>
      <c r="D42" s="151" t="s">
        <v>454</v>
      </c>
      <c r="E42" s="106"/>
    </row>
    <row r="43" spans="1:5" ht="23.25" customHeight="1">
      <c r="A43" s="242"/>
      <c r="B43" s="242"/>
      <c r="C43" s="106" t="s">
        <v>227</v>
      </c>
      <c r="D43" s="154"/>
      <c r="E43" s="106"/>
    </row>
  </sheetData>
  <mergeCells count="23">
    <mergeCell ref="C36:C38"/>
    <mergeCell ref="B40:B43"/>
    <mergeCell ref="C40:C42"/>
    <mergeCell ref="A12:A43"/>
    <mergeCell ref="B13:B26"/>
    <mergeCell ref="C13:C16"/>
    <mergeCell ref="C17:C19"/>
    <mergeCell ref="C20:C22"/>
    <mergeCell ref="C23:C25"/>
    <mergeCell ref="B27:B39"/>
    <mergeCell ref="C27:C29"/>
    <mergeCell ref="C30:C32"/>
    <mergeCell ref="C33:C35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D5:E5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4">
      <selection activeCell="P18" sqref="P18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93" t="s">
        <v>261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3" spans="1:12" ht="29.25" customHeight="1">
      <c r="A3" s="141" t="s">
        <v>208</v>
      </c>
      <c r="B3" s="188" t="s">
        <v>339</v>
      </c>
      <c r="C3" s="188"/>
      <c r="D3" s="188"/>
      <c r="E3" s="188"/>
      <c r="F3" s="188"/>
      <c r="G3" s="188"/>
      <c r="H3" s="188"/>
      <c r="I3" s="188"/>
      <c r="J3" s="188"/>
      <c r="K3" s="67" t="s">
        <v>11</v>
      </c>
      <c r="L3" s="67" t="s">
        <v>449</v>
      </c>
    </row>
    <row r="4" spans="1:12" ht="29.25" customHeight="1">
      <c r="A4" s="142" t="s">
        <v>216</v>
      </c>
      <c r="B4" s="191" t="s">
        <v>299</v>
      </c>
      <c r="C4" s="191"/>
      <c r="D4" s="191"/>
      <c r="E4" s="191"/>
      <c r="F4" s="191"/>
      <c r="G4" s="191"/>
      <c r="H4" s="191"/>
      <c r="I4" s="191"/>
      <c r="J4" s="191"/>
      <c r="K4" s="121" t="s">
        <v>482</v>
      </c>
      <c r="L4" s="67"/>
    </row>
    <row r="5" spans="1:12" ht="29.25" customHeight="1">
      <c r="A5" s="142" t="s">
        <v>86</v>
      </c>
      <c r="B5" s="192" t="s">
        <v>6</v>
      </c>
      <c r="C5" s="192"/>
      <c r="D5" s="192"/>
      <c r="E5" s="192"/>
      <c r="F5" s="192"/>
      <c r="G5" s="192"/>
      <c r="H5" s="192"/>
      <c r="I5" s="192"/>
      <c r="J5" s="192"/>
      <c r="K5" s="121" t="s">
        <v>482</v>
      </c>
      <c r="L5" s="67"/>
    </row>
    <row r="6" spans="1:12" ht="29.25" customHeight="1">
      <c r="A6" s="142" t="s">
        <v>431</v>
      </c>
      <c r="B6" s="194" t="s">
        <v>57</v>
      </c>
      <c r="C6" s="194"/>
      <c r="D6" s="194"/>
      <c r="E6" s="194"/>
      <c r="F6" s="194"/>
      <c r="G6" s="194"/>
      <c r="H6" s="194"/>
      <c r="I6" s="194"/>
      <c r="J6" s="194"/>
      <c r="K6" s="121" t="s">
        <v>482</v>
      </c>
      <c r="L6" s="67"/>
    </row>
    <row r="7" spans="1:12" ht="29.25" customHeight="1">
      <c r="A7" s="142" t="s">
        <v>327</v>
      </c>
      <c r="B7" s="191" t="s">
        <v>137</v>
      </c>
      <c r="C7" s="191"/>
      <c r="D7" s="191"/>
      <c r="E7" s="191"/>
      <c r="F7" s="191"/>
      <c r="G7" s="191"/>
      <c r="H7" s="191"/>
      <c r="I7" s="191"/>
      <c r="J7" s="191"/>
      <c r="K7" s="121" t="s">
        <v>482</v>
      </c>
      <c r="L7" s="67"/>
    </row>
    <row r="8" spans="1:12" ht="29.25" customHeight="1">
      <c r="A8" s="142" t="s">
        <v>215</v>
      </c>
      <c r="B8" s="191" t="s">
        <v>334</v>
      </c>
      <c r="C8" s="191"/>
      <c r="D8" s="191"/>
      <c r="E8" s="191"/>
      <c r="F8" s="191"/>
      <c r="G8" s="191"/>
      <c r="H8" s="191"/>
      <c r="I8" s="191"/>
      <c r="J8" s="191"/>
      <c r="K8" s="121" t="s">
        <v>482</v>
      </c>
      <c r="L8" s="67"/>
    </row>
    <row r="9" spans="1:12" ht="29.25" customHeight="1">
      <c r="A9" s="142" t="s">
        <v>84</v>
      </c>
      <c r="B9" s="191" t="s">
        <v>238</v>
      </c>
      <c r="C9" s="191"/>
      <c r="D9" s="191"/>
      <c r="E9" s="191"/>
      <c r="F9" s="191"/>
      <c r="G9" s="191"/>
      <c r="H9" s="191"/>
      <c r="I9" s="191"/>
      <c r="J9" s="191"/>
      <c r="K9" s="121" t="s">
        <v>482</v>
      </c>
      <c r="L9" s="67"/>
    </row>
    <row r="10" spans="1:12" ht="29.25" customHeight="1">
      <c r="A10" s="142" t="s">
        <v>438</v>
      </c>
      <c r="B10" s="191" t="s">
        <v>286</v>
      </c>
      <c r="C10" s="191"/>
      <c r="D10" s="191"/>
      <c r="E10" s="191"/>
      <c r="F10" s="191"/>
      <c r="G10" s="191"/>
      <c r="H10" s="191"/>
      <c r="I10" s="191"/>
      <c r="J10" s="191"/>
      <c r="K10" s="121" t="s">
        <v>482</v>
      </c>
      <c r="L10" s="67"/>
    </row>
    <row r="11" spans="1:12" ht="29.25" customHeight="1">
      <c r="A11" s="142" t="s">
        <v>326</v>
      </c>
      <c r="B11" s="191" t="s">
        <v>154</v>
      </c>
      <c r="C11" s="191"/>
      <c r="D11" s="191"/>
      <c r="E11" s="191"/>
      <c r="F11" s="191"/>
      <c r="G11" s="191"/>
      <c r="H11" s="191"/>
      <c r="I11" s="191"/>
      <c r="J11" s="191"/>
      <c r="K11" s="121" t="s">
        <v>482</v>
      </c>
      <c r="L11" s="67"/>
    </row>
    <row r="12" spans="1:12" ht="29.25" customHeight="1">
      <c r="A12" s="142" t="s">
        <v>214</v>
      </c>
      <c r="B12" s="191" t="s">
        <v>141</v>
      </c>
      <c r="C12" s="191"/>
      <c r="D12" s="191"/>
      <c r="E12" s="191"/>
      <c r="F12" s="191"/>
      <c r="G12" s="191"/>
      <c r="H12" s="191"/>
      <c r="I12" s="191"/>
      <c r="J12" s="191"/>
      <c r="K12" s="121" t="s">
        <v>485</v>
      </c>
      <c r="L12" s="67" t="s">
        <v>486</v>
      </c>
    </row>
    <row r="13" spans="1:12" ht="29.25" customHeight="1">
      <c r="A13" s="142" t="s">
        <v>93</v>
      </c>
      <c r="B13" s="191" t="s">
        <v>393</v>
      </c>
      <c r="C13" s="191"/>
      <c r="D13" s="191"/>
      <c r="E13" s="191"/>
      <c r="F13" s="191"/>
      <c r="G13" s="191"/>
      <c r="H13" s="191"/>
      <c r="I13" s="191"/>
      <c r="J13" s="191"/>
      <c r="K13" s="121" t="s">
        <v>482</v>
      </c>
      <c r="L13" s="67"/>
    </row>
    <row r="14" spans="1:12" ht="29.25" customHeight="1">
      <c r="A14" s="142" t="s">
        <v>447</v>
      </c>
      <c r="B14" s="191" t="s">
        <v>51</v>
      </c>
      <c r="C14" s="191"/>
      <c r="D14" s="191"/>
      <c r="E14" s="191"/>
      <c r="F14" s="191"/>
      <c r="G14" s="191"/>
      <c r="H14" s="191"/>
      <c r="I14" s="191"/>
      <c r="J14" s="191"/>
      <c r="K14" s="121" t="s">
        <v>483</v>
      </c>
      <c r="L14" s="67" t="s">
        <v>484</v>
      </c>
    </row>
    <row r="15" spans="1:12" ht="29.25" customHeight="1">
      <c r="A15" s="142" t="s">
        <v>338</v>
      </c>
      <c r="B15" s="191" t="s">
        <v>54</v>
      </c>
      <c r="C15" s="191"/>
      <c r="D15" s="191"/>
      <c r="E15" s="191"/>
      <c r="F15" s="191"/>
      <c r="G15" s="191"/>
      <c r="H15" s="191"/>
      <c r="I15" s="191"/>
      <c r="J15" s="191"/>
      <c r="K15" s="121" t="s">
        <v>482</v>
      </c>
      <c r="L15" s="31"/>
    </row>
    <row r="16" spans="1:12" ht="29.25" customHeight="1">
      <c r="A16" s="142" t="s">
        <v>223</v>
      </c>
      <c r="B16" s="191" t="s">
        <v>258</v>
      </c>
      <c r="C16" s="191"/>
      <c r="D16" s="191"/>
      <c r="E16" s="191"/>
      <c r="F16" s="191"/>
      <c r="G16" s="191"/>
      <c r="H16" s="191"/>
      <c r="I16" s="191"/>
      <c r="J16" s="191"/>
      <c r="K16" s="121" t="s">
        <v>482</v>
      </c>
      <c r="L16" s="31"/>
    </row>
    <row r="17" spans="1:12" ht="29.25" customHeight="1">
      <c r="A17" s="142" t="s">
        <v>98</v>
      </c>
      <c r="B17" s="191" t="s">
        <v>39</v>
      </c>
      <c r="C17" s="191"/>
      <c r="D17" s="191"/>
      <c r="E17" s="191"/>
      <c r="F17" s="191"/>
      <c r="G17" s="191"/>
      <c r="H17" s="191"/>
      <c r="I17" s="191"/>
      <c r="J17" s="191"/>
      <c r="K17" s="121" t="s">
        <v>482</v>
      </c>
      <c r="L17" s="31"/>
    </row>
    <row r="18" spans="1:12" ht="29.25" customHeight="1">
      <c r="A18" s="142" t="s">
        <v>444</v>
      </c>
      <c r="B18" s="191" t="s">
        <v>18</v>
      </c>
      <c r="C18" s="191"/>
      <c r="D18" s="191"/>
      <c r="E18" s="191"/>
      <c r="F18" s="191"/>
      <c r="G18" s="191"/>
      <c r="H18" s="191"/>
      <c r="I18" s="191"/>
      <c r="J18" s="191"/>
      <c r="K18" s="121" t="s">
        <v>482</v>
      </c>
      <c r="L18" s="31"/>
    </row>
    <row r="19" spans="1:12" ht="29.25" customHeight="1">
      <c r="A19" s="142" t="s">
        <v>336</v>
      </c>
      <c r="B19" s="192" t="s">
        <v>343</v>
      </c>
      <c r="C19" s="192"/>
      <c r="D19" s="192"/>
      <c r="E19" s="192"/>
      <c r="F19" s="192"/>
      <c r="G19" s="192"/>
      <c r="H19" s="192"/>
      <c r="I19" s="192"/>
      <c r="J19" s="192"/>
      <c r="K19" s="121" t="s">
        <v>482</v>
      </c>
      <c r="L19" s="31"/>
    </row>
  </sheetData>
  <mergeCells count="18">
    <mergeCell ref="B15:J15"/>
    <mergeCell ref="B13:J13"/>
    <mergeCell ref="B14:J14"/>
    <mergeCell ref="B7:J7"/>
    <mergeCell ref="B8:J8"/>
    <mergeCell ref="B11:J11"/>
    <mergeCell ref="B12:J12"/>
    <mergeCell ref="B9:J9"/>
    <mergeCell ref="B10:J10"/>
    <mergeCell ref="A1:L1"/>
    <mergeCell ref="B4:J4"/>
    <mergeCell ref="B5:J5"/>
    <mergeCell ref="B6:J6"/>
    <mergeCell ref="B3:J3"/>
    <mergeCell ref="B16:J16"/>
    <mergeCell ref="B17:J17"/>
    <mergeCell ref="B18:J18"/>
    <mergeCell ref="B19:J19"/>
  </mergeCells>
  <printOptions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4">
      <selection activeCell="A1" sqref="A1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216</v>
      </c>
      <c r="B1" s="4"/>
      <c r="C1" s="4"/>
      <c r="D1" s="4"/>
      <c r="E1" s="4"/>
      <c r="F1" s="4"/>
    </row>
    <row r="2" spans="1:8" ht="19.5" customHeight="1">
      <c r="A2" s="189" t="s">
        <v>299</v>
      </c>
      <c r="B2" s="189"/>
      <c r="C2" s="189"/>
      <c r="D2" s="189"/>
      <c r="E2" s="189"/>
      <c r="F2" s="189"/>
      <c r="G2" s="189"/>
      <c r="H2" s="189"/>
    </row>
    <row r="3" spans="2:8" ht="18" customHeight="1">
      <c r="B3" s="7"/>
      <c r="C3" s="7"/>
      <c r="D3" s="7"/>
      <c r="E3" s="7"/>
      <c r="H3" s="115" t="s">
        <v>257</v>
      </c>
    </row>
    <row r="4" spans="1:8" ht="26.25" customHeight="1">
      <c r="A4" s="39" t="s">
        <v>67</v>
      </c>
      <c r="B4" s="40"/>
      <c r="C4" s="190" t="s">
        <v>158</v>
      </c>
      <c r="D4" s="190"/>
      <c r="E4" s="190"/>
      <c r="F4" s="190"/>
      <c r="G4" s="190"/>
      <c r="H4" s="190"/>
    </row>
    <row r="5" spans="1:8" ht="25.5" customHeight="1">
      <c r="A5" s="41" t="s">
        <v>127</v>
      </c>
      <c r="B5" s="41" t="s">
        <v>224</v>
      </c>
      <c r="C5" s="122" t="s">
        <v>72</v>
      </c>
      <c r="D5" s="44" t="s">
        <v>224</v>
      </c>
      <c r="E5" s="123" t="s">
        <v>385</v>
      </c>
      <c r="F5" s="44" t="s">
        <v>224</v>
      </c>
      <c r="G5" s="124" t="s">
        <v>4</v>
      </c>
      <c r="H5" s="122" t="s">
        <v>224</v>
      </c>
    </row>
    <row r="6" spans="1:8" ht="18" customHeight="1">
      <c r="A6" s="59" t="s">
        <v>460</v>
      </c>
      <c r="B6" s="113">
        <f>SUM(B37:B38)</f>
        <v>1169.756</v>
      </c>
      <c r="C6" s="58" t="s">
        <v>460</v>
      </c>
      <c r="D6" s="107">
        <f>SUM(D37:D38)</f>
        <v>1169.7559999999999</v>
      </c>
      <c r="E6" s="59" t="s">
        <v>460</v>
      </c>
      <c r="F6" s="107">
        <f>SUM(F37:F38)</f>
        <v>1169.7559999999999</v>
      </c>
      <c r="G6" s="146" t="s">
        <v>460</v>
      </c>
      <c r="H6" s="112">
        <f>SUM(H37:H38)</f>
        <v>1169.756</v>
      </c>
    </row>
    <row r="7" spans="1:8" ht="15.75" customHeight="1">
      <c r="A7" s="109" t="s">
        <v>175</v>
      </c>
      <c r="B7" s="164">
        <v>1169.756</v>
      </c>
      <c r="C7" s="56" t="s">
        <v>353</v>
      </c>
      <c r="D7" s="163">
        <v>0</v>
      </c>
      <c r="E7" s="139" t="s">
        <v>325</v>
      </c>
      <c r="F7" s="163">
        <v>978.968</v>
      </c>
      <c r="G7" s="127" t="s">
        <v>92</v>
      </c>
      <c r="H7" s="163">
        <v>183.304</v>
      </c>
    </row>
    <row r="8" spans="1:8" ht="15.75" customHeight="1">
      <c r="A8" s="132" t="s">
        <v>23</v>
      </c>
      <c r="B8" s="163">
        <v>1169.756</v>
      </c>
      <c r="C8" s="56" t="s">
        <v>467</v>
      </c>
      <c r="D8" s="163">
        <v>0</v>
      </c>
      <c r="E8" s="140" t="s">
        <v>40</v>
      </c>
      <c r="F8" s="163">
        <v>877.566</v>
      </c>
      <c r="G8" s="127" t="s">
        <v>320</v>
      </c>
      <c r="H8" s="163">
        <v>106.66</v>
      </c>
    </row>
    <row r="9" spans="1:8" ht="15.75" customHeight="1">
      <c r="A9" s="132" t="s">
        <v>476</v>
      </c>
      <c r="B9" s="163">
        <v>0</v>
      </c>
      <c r="C9" s="56" t="s">
        <v>362</v>
      </c>
      <c r="D9" s="163">
        <v>0</v>
      </c>
      <c r="E9" s="140" t="s">
        <v>242</v>
      </c>
      <c r="F9" s="163">
        <v>96.06</v>
      </c>
      <c r="G9" s="127" t="s">
        <v>424</v>
      </c>
      <c r="H9" s="163">
        <v>0</v>
      </c>
    </row>
    <row r="10" spans="1:8" ht="15.75" customHeight="1">
      <c r="A10" s="132" t="s">
        <v>244</v>
      </c>
      <c r="B10" s="163">
        <v>0</v>
      </c>
      <c r="C10" s="56" t="s">
        <v>448</v>
      </c>
      <c r="D10" s="163">
        <v>0</v>
      </c>
      <c r="E10" s="140" t="s">
        <v>453</v>
      </c>
      <c r="F10" s="163">
        <v>5.342</v>
      </c>
      <c r="G10" s="127" t="s">
        <v>140</v>
      </c>
      <c r="H10" s="163">
        <v>0</v>
      </c>
    </row>
    <row r="11" spans="1:8" ht="15.75" customHeight="1">
      <c r="A11" s="138" t="s">
        <v>358</v>
      </c>
      <c r="B11" s="137"/>
      <c r="C11" s="56" t="s">
        <v>17</v>
      </c>
      <c r="D11" s="163">
        <v>0</v>
      </c>
      <c r="E11" s="139" t="s">
        <v>122</v>
      </c>
      <c r="F11" s="163">
        <v>190.788</v>
      </c>
      <c r="G11" s="127" t="s">
        <v>146</v>
      </c>
      <c r="H11" s="163">
        <v>848.162</v>
      </c>
    </row>
    <row r="12" spans="1:8" ht="15.75" customHeight="1">
      <c r="A12" s="58" t="s">
        <v>97</v>
      </c>
      <c r="B12" s="112"/>
      <c r="C12" s="56" t="s">
        <v>191</v>
      </c>
      <c r="D12" s="163">
        <v>0</v>
      </c>
      <c r="E12" s="143" t="s">
        <v>40</v>
      </c>
      <c r="F12" s="163">
        <v>0</v>
      </c>
      <c r="G12" s="127" t="s">
        <v>63</v>
      </c>
      <c r="H12" s="163">
        <v>0</v>
      </c>
    </row>
    <row r="13" spans="1:8" ht="15.75" customHeight="1">
      <c r="A13" s="58" t="s">
        <v>164</v>
      </c>
      <c r="B13" s="163">
        <v>0</v>
      </c>
      <c r="C13" s="56" t="s">
        <v>277</v>
      </c>
      <c r="D13" s="163">
        <v>0</v>
      </c>
      <c r="E13" s="140" t="s">
        <v>199</v>
      </c>
      <c r="F13" s="163">
        <v>164.5</v>
      </c>
      <c r="G13" s="127" t="s">
        <v>446</v>
      </c>
      <c r="H13" s="163">
        <v>0</v>
      </c>
    </row>
    <row r="14" spans="1:8" ht="15.75" customHeight="1">
      <c r="A14" s="58" t="s">
        <v>267</v>
      </c>
      <c r="B14" s="163">
        <v>0</v>
      </c>
      <c r="C14" s="56" t="s">
        <v>189</v>
      </c>
      <c r="D14" s="163">
        <v>149.352</v>
      </c>
      <c r="E14" s="139" t="s">
        <v>91</v>
      </c>
      <c r="F14" s="163">
        <v>26.288</v>
      </c>
      <c r="G14" s="127" t="s">
        <v>48</v>
      </c>
      <c r="H14" s="163">
        <v>0</v>
      </c>
    </row>
    <row r="15" spans="1:8" ht="15.75" customHeight="1">
      <c r="A15" s="58" t="s">
        <v>456</v>
      </c>
      <c r="B15" s="112"/>
      <c r="C15" s="56" t="s">
        <v>270</v>
      </c>
      <c r="D15" s="163">
        <v>0</v>
      </c>
      <c r="E15" s="139" t="s">
        <v>150</v>
      </c>
      <c r="F15" s="163">
        <v>0</v>
      </c>
      <c r="G15" s="127" t="s">
        <v>440</v>
      </c>
      <c r="H15" s="163">
        <v>31.63</v>
      </c>
    </row>
    <row r="16" spans="1:8" ht="15.75" customHeight="1">
      <c r="A16" s="58" t="s">
        <v>132</v>
      </c>
      <c r="B16" s="163">
        <v>0</v>
      </c>
      <c r="C16" s="56" t="s">
        <v>105</v>
      </c>
      <c r="D16" s="163">
        <v>42.921</v>
      </c>
      <c r="E16" s="139" t="s">
        <v>439</v>
      </c>
      <c r="F16" s="163">
        <v>0</v>
      </c>
      <c r="G16" s="127" t="s">
        <v>421</v>
      </c>
      <c r="H16" s="163">
        <v>0</v>
      </c>
    </row>
    <row r="17" spans="1:8" ht="18" customHeight="1">
      <c r="A17" s="109"/>
      <c r="B17" s="114"/>
      <c r="C17" s="45" t="s">
        <v>139</v>
      </c>
      <c r="D17" s="163">
        <v>0</v>
      </c>
      <c r="E17" s="139" t="s">
        <v>182</v>
      </c>
      <c r="F17" s="163">
        <v>0</v>
      </c>
      <c r="G17" s="127" t="s">
        <v>174</v>
      </c>
      <c r="H17" s="163">
        <v>0</v>
      </c>
    </row>
    <row r="18" spans="1:8" ht="15.75" customHeight="1">
      <c r="A18" s="31"/>
      <c r="B18" s="112"/>
      <c r="C18" s="56" t="s">
        <v>26</v>
      </c>
      <c r="D18" s="163">
        <v>0</v>
      </c>
      <c r="E18" s="45" t="s">
        <v>304</v>
      </c>
      <c r="F18" s="163">
        <v>0</v>
      </c>
      <c r="G18" s="127" t="s">
        <v>130</v>
      </c>
      <c r="H18" s="112"/>
    </row>
    <row r="19" spans="1:8" ht="15.75" customHeight="1">
      <c r="A19" s="49"/>
      <c r="B19" s="94"/>
      <c r="C19" s="56" t="s">
        <v>143</v>
      </c>
      <c r="D19" s="163">
        <v>872.266</v>
      </c>
      <c r="E19" s="45" t="s">
        <v>13</v>
      </c>
      <c r="F19" s="163">
        <v>0</v>
      </c>
      <c r="G19" s="127" t="s">
        <v>271</v>
      </c>
      <c r="H19" s="112"/>
    </row>
    <row r="20" spans="1:8" ht="15.75" customHeight="1">
      <c r="A20" s="49"/>
      <c r="B20" s="94"/>
      <c r="C20" s="57" t="s">
        <v>117</v>
      </c>
      <c r="D20" s="163">
        <v>0</v>
      </c>
      <c r="E20" s="45" t="s">
        <v>116</v>
      </c>
      <c r="F20" s="163">
        <v>0</v>
      </c>
      <c r="G20" s="127" t="s">
        <v>468</v>
      </c>
      <c r="H20" s="112"/>
    </row>
    <row r="21" spans="1:8" ht="15.75" customHeight="1">
      <c r="A21" s="49"/>
      <c r="B21" s="94"/>
      <c r="C21" s="56" t="s">
        <v>463</v>
      </c>
      <c r="D21" s="163">
        <v>0</v>
      </c>
      <c r="E21" s="143" t="s">
        <v>162</v>
      </c>
      <c r="F21" s="163">
        <v>0</v>
      </c>
      <c r="G21" s="127" t="s">
        <v>301</v>
      </c>
      <c r="H21" s="163">
        <v>0</v>
      </c>
    </row>
    <row r="22" spans="1:8" ht="15.75" customHeight="1">
      <c r="A22" s="49"/>
      <c r="B22" s="94"/>
      <c r="C22" s="56" t="s">
        <v>364</v>
      </c>
      <c r="D22" s="163">
        <v>0</v>
      </c>
      <c r="E22" s="31"/>
      <c r="F22" s="114"/>
      <c r="G22" s="145"/>
      <c r="H22" s="111"/>
    </row>
    <row r="23" spans="1:8" ht="15.75" customHeight="1">
      <c r="A23" s="49"/>
      <c r="B23" s="94"/>
      <c r="C23" s="56" t="s">
        <v>129</v>
      </c>
      <c r="D23" s="163">
        <v>0</v>
      </c>
      <c r="E23" s="31"/>
      <c r="F23" s="94"/>
      <c r="G23" s="145"/>
      <c r="H23" s="112"/>
    </row>
    <row r="24" spans="1:8" ht="18" customHeight="1">
      <c r="A24" s="49"/>
      <c r="B24" s="94"/>
      <c r="C24" s="56" t="s">
        <v>406</v>
      </c>
      <c r="D24" s="163">
        <v>0</v>
      </c>
      <c r="E24" s="31"/>
      <c r="F24" s="94"/>
      <c r="G24" s="145"/>
      <c r="H24" s="112"/>
    </row>
    <row r="25" spans="1:8" ht="15.75" customHeight="1">
      <c r="A25" s="45"/>
      <c r="B25" s="94"/>
      <c r="C25" s="56" t="s">
        <v>352</v>
      </c>
      <c r="D25" s="163">
        <v>0</v>
      </c>
      <c r="E25" s="95"/>
      <c r="F25" s="94"/>
      <c r="G25" s="145"/>
      <c r="H25" s="112"/>
    </row>
    <row r="26" spans="1:8" ht="15.75" customHeight="1">
      <c r="A26" s="45"/>
      <c r="B26" s="94"/>
      <c r="C26" s="58" t="s">
        <v>383</v>
      </c>
      <c r="D26" s="163">
        <v>62.848</v>
      </c>
      <c r="E26" s="49"/>
      <c r="F26" s="94"/>
      <c r="G26" s="145"/>
      <c r="H26" s="112"/>
    </row>
    <row r="27" spans="1:8" ht="15.75" customHeight="1">
      <c r="A27" s="45"/>
      <c r="B27" s="94"/>
      <c r="C27" s="56" t="s">
        <v>101</v>
      </c>
      <c r="D27" s="163">
        <v>0</v>
      </c>
      <c r="E27" s="49"/>
      <c r="F27" s="94"/>
      <c r="G27" s="145"/>
      <c r="H27" s="112"/>
    </row>
    <row r="28" spans="1:8" ht="18" customHeight="1">
      <c r="A28" s="45"/>
      <c r="B28" s="94"/>
      <c r="C28" s="56" t="s">
        <v>213</v>
      </c>
      <c r="D28" s="163">
        <v>0</v>
      </c>
      <c r="E28" s="49"/>
      <c r="F28" s="94"/>
      <c r="G28" s="145"/>
      <c r="H28" s="112"/>
    </row>
    <row r="29" spans="1:8" ht="18" customHeight="1">
      <c r="A29" s="45"/>
      <c r="B29" s="94"/>
      <c r="C29" s="56" t="s">
        <v>319</v>
      </c>
      <c r="D29" s="163">
        <v>42.369</v>
      </c>
      <c r="E29" s="49"/>
      <c r="F29" s="94"/>
      <c r="G29" s="145"/>
      <c r="H29" s="112"/>
    </row>
    <row r="30" spans="1:8" ht="15.75" customHeight="1">
      <c r="A30" s="45"/>
      <c r="B30" s="94"/>
      <c r="C30" s="56" t="s">
        <v>111</v>
      </c>
      <c r="D30" s="163">
        <v>0</v>
      </c>
      <c r="E30" s="49"/>
      <c r="F30" s="94"/>
      <c r="G30" s="145"/>
      <c r="H30" s="112"/>
    </row>
    <row r="31" spans="1:8" ht="15.75" customHeight="1">
      <c r="A31" s="45"/>
      <c r="B31" s="94"/>
      <c r="C31" s="56" t="s">
        <v>297</v>
      </c>
      <c r="D31" s="163">
        <v>0</v>
      </c>
      <c r="E31" s="49"/>
      <c r="F31" s="94"/>
      <c r="G31" s="145"/>
      <c r="H31" s="112"/>
    </row>
    <row r="32" spans="1:8" ht="15.75" customHeight="1">
      <c r="A32" s="45"/>
      <c r="B32" s="94"/>
      <c r="C32" s="56" t="s">
        <v>370</v>
      </c>
      <c r="D32" s="163">
        <v>0</v>
      </c>
      <c r="E32" s="46"/>
      <c r="F32" s="94"/>
      <c r="G32" s="145"/>
      <c r="H32" s="112"/>
    </row>
    <row r="33" spans="1:8" ht="18" customHeight="1">
      <c r="A33" s="45"/>
      <c r="B33" s="94"/>
      <c r="C33" s="56" t="s">
        <v>30</v>
      </c>
      <c r="D33" s="163">
        <v>0</v>
      </c>
      <c r="E33" s="46"/>
      <c r="F33" s="94"/>
      <c r="G33" s="145"/>
      <c r="H33" s="112"/>
    </row>
    <row r="34" spans="1:8" ht="18" customHeight="1">
      <c r="A34" s="45"/>
      <c r="B34" s="94"/>
      <c r="C34" s="56" t="s">
        <v>381</v>
      </c>
      <c r="D34" s="163">
        <v>0</v>
      </c>
      <c r="E34" s="46"/>
      <c r="F34" s="94"/>
      <c r="G34" s="145"/>
      <c r="H34" s="112"/>
    </row>
    <row r="35" spans="1:8" ht="18" customHeight="1">
      <c r="A35" s="45"/>
      <c r="B35" s="94"/>
      <c r="C35" s="131" t="s">
        <v>333</v>
      </c>
      <c r="D35" s="163">
        <v>0</v>
      </c>
      <c r="E35" s="46"/>
      <c r="F35" s="94"/>
      <c r="G35" s="145"/>
      <c r="H35" s="112"/>
    </row>
    <row r="36" spans="1:8" ht="18" customHeight="1">
      <c r="A36" s="45"/>
      <c r="B36" s="94"/>
      <c r="C36" s="56"/>
      <c r="D36" s="144"/>
      <c r="E36" s="46"/>
      <c r="F36" s="94"/>
      <c r="G36" s="112"/>
      <c r="H36" s="112"/>
    </row>
    <row r="37" spans="1:8" ht="18" customHeight="1">
      <c r="A37" s="41" t="s">
        <v>109</v>
      </c>
      <c r="B37" s="113">
        <f>SUM(B7,B12:B16)</f>
        <v>1169.756</v>
      </c>
      <c r="C37" s="89" t="s">
        <v>96</v>
      </c>
      <c r="D37" s="94">
        <f>SUM(D7:D35)</f>
        <v>1169.7559999999999</v>
      </c>
      <c r="E37" s="89" t="s">
        <v>96</v>
      </c>
      <c r="F37" s="94">
        <f>SUM(F7,F11)</f>
        <v>1169.7559999999999</v>
      </c>
      <c r="G37" s="89" t="s">
        <v>96</v>
      </c>
      <c r="H37" s="112">
        <f>SUM(H7:H21)</f>
        <v>1169.756</v>
      </c>
    </row>
    <row r="38" spans="1:8" ht="18" customHeight="1">
      <c r="A38" s="110" t="s">
        <v>60</v>
      </c>
      <c r="B38" s="163">
        <v>0</v>
      </c>
      <c r="C38" s="56" t="s">
        <v>349</v>
      </c>
      <c r="D38" s="144"/>
      <c r="E38" s="46" t="s">
        <v>349</v>
      </c>
      <c r="F38" s="31"/>
      <c r="G38" s="56" t="s">
        <v>349</v>
      </c>
      <c r="H38" s="147"/>
    </row>
    <row r="39" spans="1:8" ht="18" customHeight="1">
      <c r="A39" s="31"/>
      <c r="B39" s="111"/>
      <c r="C39" s="56"/>
      <c r="D39" s="144"/>
      <c r="E39" s="46"/>
      <c r="F39" s="112"/>
      <c r="G39" s="112"/>
      <c r="H39" s="112"/>
    </row>
    <row r="40" spans="1:8" ht="18" customHeight="1">
      <c r="A40" s="45"/>
      <c r="B40" s="112"/>
      <c r="C40" s="56"/>
      <c r="D40" s="144"/>
      <c r="E40" s="46"/>
      <c r="F40" s="112"/>
      <c r="G40" s="112"/>
      <c r="H40" s="112"/>
    </row>
    <row r="41" spans="1:8" ht="15.75" customHeight="1">
      <c r="A41" s="41" t="s">
        <v>47</v>
      </c>
      <c r="B41" s="112">
        <f>SUM(B37:B38)</f>
        <v>1169.756</v>
      </c>
      <c r="C41" s="89" t="s">
        <v>15</v>
      </c>
      <c r="D41" s="94">
        <f>SUM(D37:D38)</f>
        <v>1169.7559999999999</v>
      </c>
      <c r="E41" s="41" t="s">
        <v>15</v>
      </c>
      <c r="F41" s="94">
        <f>SUM(F37:F38)</f>
        <v>1169.7559999999999</v>
      </c>
      <c r="G41" s="89" t="s">
        <v>15</v>
      </c>
      <c r="H41" s="112">
        <f>SUM(H37:H38)</f>
        <v>1169.756</v>
      </c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86</v>
      </c>
      <c r="B1" s="9"/>
      <c r="C1" s="10"/>
      <c r="D1" s="10"/>
      <c r="E1" s="10"/>
      <c r="F1" s="10"/>
    </row>
    <row r="2" spans="1:13" ht="30" customHeight="1">
      <c r="A2" s="189" t="s">
        <v>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257</v>
      </c>
    </row>
    <row r="4" spans="1:13" ht="15.75" customHeight="1">
      <c r="A4" s="196" t="s">
        <v>243</v>
      </c>
      <c r="B4" s="197" t="s">
        <v>366</v>
      </c>
      <c r="C4" s="195" t="s">
        <v>34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8" customHeight="1">
      <c r="A5" s="196"/>
      <c r="B5" s="187"/>
      <c r="C5" s="198" t="s">
        <v>121</v>
      </c>
      <c r="D5" s="200" t="s">
        <v>400</v>
      </c>
      <c r="E5" s="202" t="s">
        <v>292</v>
      </c>
      <c r="F5" s="202" t="s">
        <v>9</v>
      </c>
      <c r="G5" s="186" t="s">
        <v>361</v>
      </c>
      <c r="H5" s="186" t="s">
        <v>437</v>
      </c>
      <c r="I5" s="186" t="s">
        <v>50</v>
      </c>
      <c r="J5" s="186" t="s">
        <v>225</v>
      </c>
      <c r="K5" s="186" t="s">
        <v>126</v>
      </c>
      <c r="L5" s="186" t="s">
        <v>291</v>
      </c>
      <c r="M5" s="186" t="s">
        <v>60</v>
      </c>
    </row>
    <row r="6" spans="1:13" ht="29.25" customHeight="1">
      <c r="A6" s="196"/>
      <c r="B6" s="187"/>
      <c r="C6" s="199"/>
      <c r="D6" s="201"/>
      <c r="E6" s="203"/>
      <c r="F6" s="203"/>
      <c r="G6" s="187"/>
      <c r="H6" s="187"/>
      <c r="I6" s="187"/>
      <c r="J6" s="187"/>
      <c r="K6" s="187"/>
      <c r="L6" s="187"/>
      <c r="M6" s="187"/>
    </row>
    <row r="7" spans="1:13" ht="18.75" customHeight="1">
      <c r="A7" s="55" t="s">
        <v>303</v>
      </c>
      <c r="B7" s="88" t="s">
        <v>303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6"/>
      <c r="B8" s="165" t="s">
        <v>121</v>
      </c>
      <c r="C8" s="163">
        <v>1169.756</v>
      </c>
      <c r="D8" s="163">
        <v>1169.756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</row>
    <row r="9" spans="1:237" ht="21.75" customHeight="1">
      <c r="A9" s="166"/>
      <c r="B9" s="165" t="s">
        <v>330</v>
      </c>
      <c r="C9" s="163">
        <v>1169.756</v>
      </c>
      <c r="D9" s="163">
        <v>1169.756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348</v>
      </c>
      <c r="B10" s="165" t="s">
        <v>412</v>
      </c>
      <c r="C10" s="163">
        <v>290.747</v>
      </c>
      <c r="D10" s="163">
        <v>290.747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66" t="s">
        <v>459</v>
      </c>
      <c r="B11" s="165" t="s">
        <v>332</v>
      </c>
      <c r="C11" s="163">
        <v>159.43</v>
      </c>
      <c r="D11" s="163">
        <v>159.43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21.75" customHeight="1">
      <c r="A12" s="166" t="s">
        <v>110</v>
      </c>
      <c r="B12" s="165" t="s">
        <v>202</v>
      </c>
      <c r="C12" s="163">
        <v>202.472</v>
      </c>
      <c r="D12" s="163">
        <v>202.472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21.75" customHeight="1">
      <c r="A13" s="166" t="s">
        <v>233</v>
      </c>
      <c r="B13" s="165" t="s">
        <v>74</v>
      </c>
      <c r="C13" s="163">
        <v>96.393</v>
      </c>
      <c r="D13" s="163">
        <v>96.393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21.75" customHeight="1">
      <c r="A14" s="166" t="s">
        <v>347</v>
      </c>
      <c r="B14" s="165" t="s">
        <v>3</v>
      </c>
      <c r="C14" s="163">
        <v>201.146</v>
      </c>
      <c r="D14" s="163">
        <v>201.146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21.75" customHeight="1">
      <c r="A15" s="166" t="s">
        <v>457</v>
      </c>
      <c r="B15" s="165" t="s">
        <v>248</v>
      </c>
      <c r="C15" s="163">
        <v>101.345</v>
      </c>
      <c r="D15" s="163">
        <v>101.345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21.75" customHeight="1">
      <c r="A16" s="166" t="s">
        <v>115</v>
      </c>
      <c r="B16" s="165" t="s">
        <v>207</v>
      </c>
      <c r="C16" s="163">
        <v>118.223</v>
      </c>
      <c r="D16" s="163">
        <v>118.223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86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9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257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96" t="s">
        <v>243</v>
      </c>
      <c r="B4" s="197" t="s">
        <v>366</v>
      </c>
      <c r="C4" s="195" t="s">
        <v>34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96"/>
      <c r="B5" s="187"/>
      <c r="C5" s="198" t="s">
        <v>121</v>
      </c>
      <c r="D5" s="200" t="s">
        <v>400</v>
      </c>
      <c r="E5" s="202" t="s">
        <v>292</v>
      </c>
      <c r="F5" s="202" t="s">
        <v>9</v>
      </c>
      <c r="G5" s="186" t="s">
        <v>361</v>
      </c>
      <c r="H5" s="186" t="s">
        <v>437</v>
      </c>
      <c r="I5" s="186" t="s">
        <v>50</v>
      </c>
      <c r="J5" s="186" t="s">
        <v>225</v>
      </c>
      <c r="K5" s="186" t="s">
        <v>126</v>
      </c>
      <c r="L5" s="186" t="s">
        <v>291</v>
      </c>
      <c r="M5" s="186" t="s">
        <v>60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96"/>
      <c r="B6" s="187"/>
      <c r="C6" s="199"/>
      <c r="D6" s="201"/>
      <c r="E6" s="203"/>
      <c r="F6" s="203"/>
      <c r="G6" s="187"/>
      <c r="H6" s="187"/>
      <c r="I6" s="187"/>
      <c r="J6" s="187"/>
      <c r="K6" s="187"/>
      <c r="L6" s="187"/>
      <c r="M6" s="18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303</v>
      </c>
      <c r="B7" s="88" t="s">
        <v>303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6"/>
      <c r="B8" s="165" t="s">
        <v>121</v>
      </c>
      <c r="C8" s="163">
        <v>1169.756</v>
      </c>
      <c r="D8" s="163">
        <v>1169.756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6"/>
      <c r="B9" s="165" t="s">
        <v>330</v>
      </c>
      <c r="C9" s="163">
        <v>1169.756</v>
      </c>
      <c r="D9" s="163">
        <v>1169.756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348</v>
      </c>
      <c r="B10" s="165" t="s">
        <v>412</v>
      </c>
      <c r="C10" s="163">
        <v>290.747</v>
      </c>
      <c r="D10" s="163">
        <v>290.747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66" t="s">
        <v>459</v>
      </c>
      <c r="B11" s="165" t="s">
        <v>332</v>
      </c>
      <c r="C11" s="163">
        <v>159.43</v>
      </c>
      <c r="D11" s="163">
        <v>159.43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21.75" customHeight="1">
      <c r="A12" s="166" t="s">
        <v>110</v>
      </c>
      <c r="B12" s="165" t="s">
        <v>202</v>
      </c>
      <c r="C12" s="163">
        <v>202.472</v>
      </c>
      <c r="D12" s="163">
        <v>202.472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21.75" customHeight="1">
      <c r="A13" s="166" t="s">
        <v>233</v>
      </c>
      <c r="B13" s="165" t="s">
        <v>74</v>
      </c>
      <c r="C13" s="163">
        <v>96.393</v>
      </c>
      <c r="D13" s="163">
        <v>96.393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21.75" customHeight="1">
      <c r="A14" s="166" t="s">
        <v>347</v>
      </c>
      <c r="B14" s="165" t="s">
        <v>3</v>
      </c>
      <c r="C14" s="163">
        <v>201.146</v>
      </c>
      <c r="D14" s="163">
        <v>201.146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21.75" customHeight="1">
      <c r="A15" s="166" t="s">
        <v>457</v>
      </c>
      <c r="B15" s="165" t="s">
        <v>248</v>
      </c>
      <c r="C15" s="163">
        <v>101.345</v>
      </c>
      <c r="D15" s="163">
        <v>101.345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21.75" customHeight="1">
      <c r="A16" s="166" t="s">
        <v>115</v>
      </c>
      <c r="B16" s="165" t="s">
        <v>207</v>
      </c>
      <c r="C16" s="163">
        <v>118.223</v>
      </c>
      <c r="D16" s="163">
        <v>118.223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327</v>
      </c>
      <c r="B1" s="4"/>
      <c r="C1" s="4"/>
      <c r="D1" s="4"/>
      <c r="E1" s="4"/>
      <c r="F1" s="4"/>
      <c r="G1" s="8"/>
    </row>
    <row r="2" spans="1:8" ht="19.5" customHeight="1">
      <c r="A2" s="189" t="s">
        <v>137</v>
      </c>
      <c r="B2" s="189"/>
      <c r="C2" s="189"/>
      <c r="D2" s="189"/>
      <c r="E2" s="189"/>
      <c r="F2" s="189"/>
      <c r="G2" s="189"/>
      <c r="H2" s="189"/>
    </row>
    <row r="3" spans="1:8" ht="18" customHeight="1">
      <c r="A3" s="8"/>
      <c r="B3" s="7"/>
      <c r="C3" s="7"/>
      <c r="D3" s="7"/>
      <c r="E3" s="7"/>
      <c r="G3" s="8"/>
      <c r="H3" s="4" t="s">
        <v>257</v>
      </c>
    </row>
    <row r="4" spans="1:8" ht="26.25" customHeight="1">
      <c r="A4" s="39" t="s">
        <v>67</v>
      </c>
      <c r="B4" s="40"/>
      <c r="C4" s="190" t="s">
        <v>158</v>
      </c>
      <c r="D4" s="190"/>
      <c r="E4" s="190"/>
      <c r="F4" s="190"/>
      <c r="G4" s="190"/>
      <c r="H4" s="190"/>
    </row>
    <row r="5" spans="1:8" ht="22.5" customHeight="1">
      <c r="A5" s="41" t="s">
        <v>127</v>
      </c>
      <c r="B5" s="41" t="s">
        <v>224</v>
      </c>
      <c r="C5" s="125" t="s">
        <v>72</v>
      </c>
      <c r="D5" s="44" t="s">
        <v>224</v>
      </c>
      <c r="E5" s="123" t="s">
        <v>385</v>
      </c>
      <c r="F5" s="43" t="s">
        <v>224</v>
      </c>
      <c r="G5" s="123" t="s">
        <v>4</v>
      </c>
      <c r="H5" s="122" t="s">
        <v>224</v>
      </c>
    </row>
    <row r="6" spans="1:8" ht="18" customHeight="1">
      <c r="A6" s="59" t="s">
        <v>8</v>
      </c>
      <c r="B6" s="107">
        <f>SUM(B7:B10)</f>
        <v>1169.756</v>
      </c>
      <c r="C6" s="58" t="s">
        <v>8</v>
      </c>
      <c r="D6" s="107">
        <f>SUM(D7:D35)</f>
        <v>1169.7559999999999</v>
      </c>
      <c r="E6" s="59" t="s">
        <v>8</v>
      </c>
      <c r="F6" s="107">
        <f>SUM(F7,F11)</f>
        <v>1169.7559999999999</v>
      </c>
      <c r="G6" s="146" t="s">
        <v>8</v>
      </c>
      <c r="H6" s="112">
        <f>SUM(H7:H21)</f>
        <v>1169.756</v>
      </c>
    </row>
    <row r="7" spans="1:8" ht="15.75" customHeight="1">
      <c r="A7" s="109" t="s">
        <v>108</v>
      </c>
      <c r="B7" s="164">
        <v>1169.756</v>
      </c>
      <c r="C7" s="56" t="s">
        <v>353</v>
      </c>
      <c r="D7" s="163">
        <v>0</v>
      </c>
      <c r="E7" s="139" t="s">
        <v>325</v>
      </c>
      <c r="F7" s="163">
        <v>978.968</v>
      </c>
      <c r="G7" s="127" t="s">
        <v>92</v>
      </c>
      <c r="H7" s="163">
        <v>183.304</v>
      </c>
    </row>
    <row r="8" spans="1:8" ht="15.75" customHeight="1">
      <c r="A8" s="133" t="s">
        <v>80</v>
      </c>
      <c r="B8" s="164">
        <v>0</v>
      </c>
      <c r="C8" s="56" t="s">
        <v>467</v>
      </c>
      <c r="D8" s="163">
        <v>0</v>
      </c>
      <c r="E8" s="140" t="s">
        <v>40</v>
      </c>
      <c r="F8" s="163">
        <v>877.566</v>
      </c>
      <c r="G8" s="127" t="s">
        <v>320</v>
      </c>
      <c r="H8" s="163">
        <v>106.66</v>
      </c>
    </row>
    <row r="9" spans="1:8" ht="15.75" customHeight="1">
      <c r="A9" s="134" t="s">
        <v>387</v>
      </c>
      <c r="B9" s="163">
        <v>0</v>
      </c>
      <c r="C9" s="56" t="s">
        <v>362</v>
      </c>
      <c r="D9" s="163">
        <v>0</v>
      </c>
      <c r="E9" s="140" t="s">
        <v>242</v>
      </c>
      <c r="F9" s="163">
        <v>96.06</v>
      </c>
      <c r="G9" s="127" t="s">
        <v>424</v>
      </c>
      <c r="H9" s="163">
        <v>0</v>
      </c>
    </row>
    <row r="10" spans="1:8" ht="15.75" customHeight="1">
      <c r="A10" s="59" t="s">
        <v>337</v>
      </c>
      <c r="B10" s="135"/>
      <c r="C10" s="56" t="s">
        <v>448</v>
      </c>
      <c r="D10" s="163">
        <v>0</v>
      </c>
      <c r="E10" s="140" t="s">
        <v>453</v>
      </c>
      <c r="F10" s="163">
        <v>5.342</v>
      </c>
      <c r="G10" s="127" t="s">
        <v>140</v>
      </c>
      <c r="H10" s="163">
        <v>0</v>
      </c>
    </row>
    <row r="11" spans="1:8" ht="15.75" customHeight="1">
      <c r="A11" s="31"/>
      <c r="B11" s="32"/>
      <c r="C11" s="56" t="s">
        <v>17</v>
      </c>
      <c r="D11" s="163">
        <v>0</v>
      </c>
      <c r="E11" s="139" t="s">
        <v>122</v>
      </c>
      <c r="F11" s="163">
        <v>190.788</v>
      </c>
      <c r="G11" s="127" t="s">
        <v>146</v>
      </c>
      <c r="H11" s="163">
        <v>848.162</v>
      </c>
    </row>
    <row r="12" spans="1:8" ht="15.75" customHeight="1">
      <c r="A12" s="31"/>
      <c r="B12" s="32"/>
      <c r="C12" s="56" t="s">
        <v>191</v>
      </c>
      <c r="D12" s="163">
        <v>0</v>
      </c>
      <c r="E12" s="143" t="s">
        <v>40</v>
      </c>
      <c r="F12" s="163">
        <v>0</v>
      </c>
      <c r="G12" s="127" t="s">
        <v>63</v>
      </c>
      <c r="H12" s="163">
        <v>0</v>
      </c>
    </row>
    <row r="13" spans="1:8" ht="15.75" customHeight="1">
      <c r="A13" s="31"/>
      <c r="B13" s="32"/>
      <c r="C13" s="56" t="s">
        <v>277</v>
      </c>
      <c r="D13" s="163">
        <v>0</v>
      </c>
      <c r="E13" s="140" t="s">
        <v>199</v>
      </c>
      <c r="F13" s="163">
        <v>164.5</v>
      </c>
      <c r="G13" s="127" t="s">
        <v>446</v>
      </c>
      <c r="H13" s="163">
        <v>0</v>
      </c>
    </row>
    <row r="14" spans="1:8" ht="15.75" customHeight="1">
      <c r="A14" s="58"/>
      <c r="B14" s="31"/>
      <c r="C14" s="56" t="s">
        <v>189</v>
      </c>
      <c r="D14" s="163">
        <v>149.352</v>
      </c>
      <c r="E14" s="139" t="s">
        <v>91</v>
      </c>
      <c r="F14" s="163">
        <v>26.288</v>
      </c>
      <c r="G14" s="127" t="s">
        <v>48</v>
      </c>
      <c r="H14" s="163">
        <v>0</v>
      </c>
    </row>
    <row r="15" spans="1:8" ht="15.75" customHeight="1">
      <c r="A15" s="31"/>
      <c r="B15" s="31"/>
      <c r="C15" s="56" t="s">
        <v>270</v>
      </c>
      <c r="D15" s="163">
        <v>0</v>
      </c>
      <c r="E15" s="139" t="s">
        <v>150</v>
      </c>
      <c r="F15" s="163">
        <v>0</v>
      </c>
      <c r="G15" s="127" t="s">
        <v>440</v>
      </c>
      <c r="H15" s="163">
        <v>31.63</v>
      </c>
    </row>
    <row r="16" spans="1:8" ht="15.75" customHeight="1">
      <c r="A16" s="31"/>
      <c r="B16" s="31"/>
      <c r="C16" s="56" t="s">
        <v>105</v>
      </c>
      <c r="D16" s="163">
        <v>42.921</v>
      </c>
      <c r="E16" s="139" t="s">
        <v>439</v>
      </c>
      <c r="F16" s="163">
        <v>0</v>
      </c>
      <c r="G16" s="127" t="s">
        <v>421</v>
      </c>
      <c r="H16" s="163">
        <v>0</v>
      </c>
    </row>
    <row r="17" spans="1:8" ht="18" customHeight="1">
      <c r="A17" s="31"/>
      <c r="B17" s="31"/>
      <c r="C17" s="45" t="s">
        <v>139</v>
      </c>
      <c r="D17" s="163">
        <v>0</v>
      </c>
      <c r="E17" s="139" t="s">
        <v>182</v>
      </c>
      <c r="F17" s="163">
        <v>0</v>
      </c>
      <c r="G17" s="127" t="s">
        <v>174</v>
      </c>
      <c r="H17" s="163">
        <v>0</v>
      </c>
    </row>
    <row r="18" spans="1:8" ht="15.75" customHeight="1">
      <c r="A18" s="31"/>
      <c r="B18" s="31"/>
      <c r="C18" s="56" t="s">
        <v>26</v>
      </c>
      <c r="D18" s="163">
        <v>0</v>
      </c>
      <c r="E18" s="45" t="s">
        <v>304</v>
      </c>
      <c r="F18" s="163">
        <v>0</v>
      </c>
      <c r="G18" s="127" t="s">
        <v>130</v>
      </c>
      <c r="H18" s="112"/>
    </row>
    <row r="19" spans="1:8" ht="15.75" customHeight="1">
      <c r="A19" s="49"/>
      <c r="B19" s="31"/>
      <c r="C19" s="56" t="s">
        <v>143</v>
      </c>
      <c r="D19" s="163">
        <v>872.266</v>
      </c>
      <c r="E19" s="45" t="s">
        <v>13</v>
      </c>
      <c r="F19" s="163">
        <v>0</v>
      </c>
      <c r="G19" s="127" t="s">
        <v>271</v>
      </c>
      <c r="H19" s="112"/>
    </row>
    <row r="20" spans="1:8" ht="15.75" customHeight="1">
      <c r="A20" s="49"/>
      <c r="B20" s="31"/>
      <c r="C20" s="57" t="s">
        <v>117</v>
      </c>
      <c r="D20" s="163">
        <v>0</v>
      </c>
      <c r="E20" s="45" t="s">
        <v>116</v>
      </c>
      <c r="F20" s="163">
        <v>0</v>
      </c>
      <c r="G20" s="127" t="s">
        <v>468</v>
      </c>
      <c r="H20" s="112"/>
    </row>
    <row r="21" spans="1:8" ht="15.75" customHeight="1">
      <c r="A21" s="49"/>
      <c r="B21" s="31"/>
      <c r="C21" s="56" t="s">
        <v>463</v>
      </c>
      <c r="D21" s="163">
        <v>0</v>
      </c>
      <c r="E21" s="143" t="s">
        <v>162</v>
      </c>
      <c r="F21" s="163">
        <v>0</v>
      </c>
      <c r="G21" s="127" t="s">
        <v>301</v>
      </c>
      <c r="H21" s="163">
        <v>0</v>
      </c>
    </row>
    <row r="22" spans="1:8" ht="15.75" customHeight="1">
      <c r="A22" s="49"/>
      <c r="B22" s="31"/>
      <c r="C22" s="56" t="s">
        <v>364</v>
      </c>
      <c r="D22" s="163">
        <v>0</v>
      </c>
      <c r="E22" s="31"/>
      <c r="F22" s="114"/>
      <c r="G22" s="145"/>
      <c r="H22" s="111"/>
    </row>
    <row r="23" spans="1:8" ht="15.75" customHeight="1">
      <c r="A23" s="49"/>
      <c r="B23" s="31"/>
      <c r="C23" s="56" t="s">
        <v>129</v>
      </c>
      <c r="D23" s="163">
        <v>0</v>
      </c>
      <c r="E23" s="31"/>
      <c r="F23" s="94"/>
      <c r="G23" s="145"/>
      <c r="H23" s="112"/>
    </row>
    <row r="24" spans="1:8" ht="18" customHeight="1">
      <c r="A24" s="49"/>
      <c r="B24" s="31"/>
      <c r="C24" s="56" t="s">
        <v>406</v>
      </c>
      <c r="D24" s="163">
        <v>0</v>
      </c>
      <c r="E24" s="31"/>
      <c r="F24" s="94"/>
      <c r="G24" s="145"/>
      <c r="H24" s="112"/>
    </row>
    <row r="25" spans="1:8" ht="15.75" customHeight="1">
      <c r="A25" s="45"/>
      <c r="B25" s="31"/>
      <c r="C25" s="56" t="s">
        <v>352</v>
      </c>
      <c r="D25" s="163">
        <v>0</v>
      </c>
      <c r="E25" s="95"/>
      <c r="F25" s="94"/>
      <c r="G25" s="145"/>
      <c r="H25" s="112"/>
    </row>
    <row r="26" spans="1:8" ht="15.75" customHeight="1">
      <c r="A26" s="45"/>
      <c r="B26" s="31"/>
      <c r="C26" s="58" t="s">
        <v>383</v>
      </c>
      <c r="D26" s="163">
        <v>62.848</v>
      </c>
      <c r="E26" s="49"/>
      <c r="F26" s="94"/>
      <c r="G26" s="145"/>
      <c r="H26" s="112"/>
    </row>
    <row r="27" spans="1:8" ht="15.75" customHeight="1">
      <c r="A27" s="45"/>
      <c r="B27" s="31"/>
      <c r="C27" s="56" t="s">
        <v>101</v>
      </c>
      <c r="D27" s="163">
        <v>0</v>
      </c>
      <c r="E27" s="49"/>
      <c r="F27" s="94"/>
      <c r="G27" s="145"/>
      <c r="H27" s="112"/>
    </row>
    <row r="28" spans="1:8" ht="18" customHeight="1">
      <c r="A28" s="45"/>
      <c r="B28" s="31"/>
      <c r="C28" s="56" t="s">
        <v>213</v>
      </c>
      <c r="D28" s="163">
        <v>0</v>
      </c>
      <c r="E28" s="49"/>
      <c r="F28" s="94"/>
      <c r="G28" s="145"/>
      <c r="H28" s="112"/>
    </row>
    <row r="29" spans="1:8" ht="18" customHeight="1">
      <c r="A29" s="45"/>
      <c r="B29" s="32"/>
      <c r="C29" s="56" t="s">
        <v>319</v>
      </c>
      <c r="D29" s="163">
        <v>42.369</v>
      </c>
      <c r="E29" s="49"/>
      <c r="F29" s="94"/>
      <c r="G29" s="145"/>
      <c r="H29" s="112"/>
    </row>
    <row r="30" spans="1:8" ht="15.75" customHeight="1">
      <c r="A30" s="45"/>
      <c r="B30" s="31"/>
      <c r="C30" s="56" t="s">
        <v>111</v>
      </c>
      <c r="D30" s="163">
        <v>0</v>
      </c>
      <c r="E30" s="49"/>
      <c r="F30" s="94"/>
      <c r="G30" s="145"/>
      <c r="H30" s="112"/>
    </row>
    <row r="31" spans="1:8" ht="15.75" customHeight="1">
      <c r="A31" s="45"/>
      <c r="B31" s="31"/>
      <c r="C31" s="56" t="s">
        <v>297</v>
      </c>
      <c r="D31" s="163">
        <v>0</v>
      </c>
      <c r="E31" s="49"/>
      <c r="F31" s="94"/>
      <c r="G31" s="145"/>
      <c r="H31" s="112"/>
    </row>
    <row r="32" spans="1:8" ht="15.75" customHeight="1">
      <c r="A32" s="45"/>
      <c r="B32" s="31"/>
      <c r="C32" s="56" t="s">
        <v>370</v>
      </c>
      <c r="D32" s="163">
        <v>0</v>
      </c>
      <c r="E32" s="46"/>
      <c r="F32" s="94"/>
      <c r="G32" s="145"/>
      <c r="H32" s="112"/>
    </row>
    <row r="33" spans="1:8" ht="18" customHeight="1">
      <c r="A33" s="45"/>
      <c r="B33" s="31"/>
      <c r="C33" s="56" t="s">
        <v>30</v>
      </c>
      <c r="D33" s="163">
        <v>0</v>
      </c>
      <c r="E33" s="46"/>
      <c r="F33" s="94"/>
      <c r="G33" s="145"/>
      <c r="H33" s="112"/>
    </row>
    <row r="34" spans="1:8" ht="18" customHeight="1">
      <c r="A34" s="45"/>
      <c r="B34" s="31"/>
      <c r="C34" s="56" t="s">
        <v>381</v>
      </c>
      <c r="D34" s="163">
        <v>0</v>
      </c>
      <c r="E34" s="46"/>
      <c r="F34" s="94"/>
      <c r="G34" s="145"/>
      <c r="H34" s="112"/>
    </row>
    <row r="35" spans="1:8" ht="18" customHeight="1">
      <c r="A35" s="45"/>
      <c r="B35" s="31"/>
      <c r="C35" s="131" t="s">
        <v>333</v>
      </c>
      <c r="D35" s="163">
        <v>0</v>
      </c>
      <c r="E35" s="46"/>
      <c r="F35" s="94"/>
      <c r="G35" s="145"/>
      <c r="H35" s="112"/>
    </row>
    <row r="36" spans="1:8" ht="15" customHeight="1">
      <c r="A36" s="45"/>
      <c r="B36" s="31"/>
      <c r="C36" s="131"/>
      <c r="D36" s="31"/>
      <c r="E36" s="46"/>
      <c r="F36" s="107"/>
      <c r="G36" s="145"/>
      <c r="H36" s="112"/>
    </row>
    <row r="37" spans="1:8" ht="19.5" customHeight="1">
      <c r="A37" s="41" t="s">
        <v>109</v>
      </c>
      <c r="B37" s="94">
        <f>SUM(B7:B10)</f>
        <v>1169.756</v>
      </c>
      <c r="C37" s="149" t="s">
        <v>96</v>
      </c>
      <c r="D37" s="94">
        <f>SUM(D7:D35)</f>
        <v>1169.7559999999999</v>
      </c>
      <c r="E37" s="149" t="s">
        <v>96</v>
      </c>
      <c r="F37" s="107">
        <f>SUM(F7,F11)</f>
        <v>1169.7559999999999</v>
      </c>
      <c r="G37" s="149" t="s">
        <v>96</v>
      </c>
      <c r="H37" s="112">
        <f>SUM(H7:H21)</f>
        <v>1169.756</v>
      </c>
    </row>
    <row r="38" spans="1:8" ht="17.25" customHeight="1">
      <c r="A38" s="45" t="s">
        <v>60</v>
      </c>
      <c r="B38" s="31"/>
      <c r="C38" s="131" t="s">
        <v>349</v>
      </c>
      <c r="D38" s="31"/>
      <c r="E38" s="131" t="s">
        <v>349</v>
      </c>
      <c r="F38" s="107"/>
      <c r="G38" s="131" t="s">
        <v>349</v>
      </c>
      <c r="H38" s="112"/>
    </row>
    <row r="39" spans="1:8" ht="18" customHeight="1">
      <c r="A39" s="45"/>
      <c r="B39" s="31"/>
      <c r="C39" s="56"/>
      <c r="D39" s="137"/>
      <c r="E39" s="46"/>
      <c r="F39" s="107"/>
      <c r="G39" s="112"/>
      <c r="H39" s="112"/>
    </row>
    <row r="40" spans="1:8" ht="15.75" customHeight="1">
      <c r="A40" s="41" t="s">
        <v>47</v>
      </c>
      <c r="B40" s="94">
        <f>SUM(B6)</f>
        <v>1169.756</v>
      </c>
      <c r="C40" s="136" t="s">
        <v>15</v>
      </c>
      <c r="D40" s="163">
        <v>1169.756</v>
      </c>
      <c r="E40" s="41" t="s">
        <v>15</v>
      </c>
      <c r="F40" s="94">
        <f>SUM(F7,F11)</f>
        <v>1169.7559999999999</v>
      </c>
      <c r="G40" s="148" t="s">
        <v>15</v>
      </c>
      <c r="H40" s="112">
        <f>SUM(H7:H21)</f>
        <v>1169.756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Zeros="0" workbookViewId="0" topLeftCell="A25">
      <selection activeCell="F9" sqref="F9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215</v>
      </c>
      <c r="B1" s="14"/>
      <c r="C1" s="13"/>
      <c r="D1" s="13"/>
      <c r="E1" s="13"/>
      <c r="F1" s="13"/>
    </row>
    <row r="2" spans="1:14" ht="36" customHeight="1">
      <c r="A2" s="189" t="s">
        <v>334</v>
      </c>
      <c r="B2" s="189"/>
      <c r="C2" s="189"/>
      <c r="D2" s="189"/>
      <c r="E2" s="189"/>
      <c r="F2" s="189"/>
      <c r="G2" s="189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436</v>
      </c>
    </row>
    <row r="4" spans="1:7" s="8" customFormat="1" ht="30" customHeight="1">
      <c r="A4" s="33" t="s">
        <v>168</v>
      </c>
      <c r="B4" s="68" t="s">
        <v>428</v>
      </c>
      <c r="C4" s="80" t="s">
        <v>71</v>
      </c>
      <c r="D4" s="53" t="s">
        <v>445</v>
      </c>
      <c r="E4" s="34" t="s">
        <v>357</v>
      </c>
      <c r="F4" s="35" t="s">
        <v>285</v>
      </c>
      <c r="G4" s="37" t="s">
        <v>281</v>
      </c>
    </row>
    <row r="5" spans="1:7" s="8" customFormat="1" ht="18" customHeight="1">
      <c r="A5" s="68" t="s">
        <v>303</v>
      </c>
      <c r="B5" s="68" t="s">
        <v>303</v>
      </c>
      <c r="C5" s="92">
        <v>1</v>
      </c>
      <c r="D5" s="92">
        <v>2</v>
      </c>
      <c r="E5" s="81">
        <v>3</v>
      </c>
      <c r="F5" s="93">
        <v>4</v>
      </c>
      <c r="G5" s="37" t="s">
        <v>303</v>
      </c>
    </row>
    <row r="6" spans="1:7" ht="23.25" customHeight="1">
      <c r="A6" s="165"/>
      <c r="B6" s="165" t="s">
        <v>121</v>
      </c>
      <c r="C6" s="167">
        <v>1169.756</v>
      </c>
      <c r="D6" s="167">
        <v>882.908</v>
      </c>
      <c r="E6" s="167">
        <v>96.06</v>
      </c>
      <c r="F6" s="167">
        <v>190.788</v>
      </c>
      <c r="G6" s="168">
        <v>0</v>
      </c>
    </row>
    <row r="7" spans="1:7" ht="23.25" customHeight="1">
      <c r="A7" s="165" t="s">
        <v>125</v>
      </c>
      <c r="B7" s="165" t="s">
        <v>324</v>
      </c>
      <c r="C7" s="167">
        <v>149.352</v>
      </c>
      <c r="D7" s="167">
        <v>149.352</v>
      </c>
      <c r="E7" s="167">
        <v>0</v>
      </c>
      <c r="F7" s="167">
        <v>0</v>
      </c>
      <c r="G7" s="168">
        <v>0</v>
      </c>
    </row>
    <row r="8" spans="1:7" ht="23.25" customHeight="1">
      <c r="A8" s="165" t="s">
        <v>380</v>
      </c>
      <c r="B8" s="165" t="s">
        <v>280</v>
      </c>
      <c r="C8" s="167">
        <v>144.325</v>
      </c>
      <c r="D8" s="167">
        <v>144.325</v>
      </c>
      <c r="E8" s="167">
        <v>0</v>
      </c>
      <c r="F8" s="167">
        <v>0</v>
      </c>
      <c r="G8" s="168">
        <v>0</v>
      </c>
    </row>
    <row r="9" spans="1:7" ht="23.25" customHeight="1">
      <c r="A9" s="165" t="s">
        <v>69</v>
      </c>
      <c r="B9" s="165" t="s">
        <v>253</v>
      </c>
      <c r="C9" s="167">
        <v>0.78</v>
      </c>
      <c r="D9" s="167">
        <v>0.78</v>
      </c>
      <c r="E9" s="167">
        <v>0</v>
      </c>
      <c r="F9" s="167">
        <v>0</v>
      </c>
      <c r="G9" s="168">
        <v>0</v>
      </c>
    </row>
    <row r="10" spans="1:7" ht="23.25" customHeight="1">
      <c r="A10" s="165" t="s">
        <v>201</v>
      </c>
      <c r="B10" s="165" t="s">
        <v>124</v>
      </c>
      <c r="C10" s="167">
        <v>102.533</v>
      </c>
      <c r="D10" s="167">
        <v>102.533</v>
      </c>
      <c r="E10" s="167">
        <v>0</v>
      </c>
      <c r="F10" s="167">
        <v>0</v>
      </c>
      <c r="G10" s="168">
        <v>0</v>
      </c>
    </row>
    <row r="11" spans="1:7" ht="23.25" customHeight="1">
      <c r="A11" s="165" t="s">
        <v>70</v>
      </c>
      <c r="B11" s="165" t="s">
        <v>171</v>
      </c>
      <c r="C11" s="167">
        <v>41.012</v>
      </c>
      <c r="D11" s="167">
        <v>41.012</v>
      </c>
      <c r="E11" s="167">
        <v>0</v>
      </c>
      <c r="F11" s="167">
        <v>0</v>
      </c>
      <c r="G11" s="168">
        <v>0</v>
      </c>
    </row>
    <row r="12" spans="1:7" ht="23.25" customHeight="1">
      <c r="A12" s="165" t="s">
        <v>21</v>
      </c>
      <c r="B12" s="165" t="s">
        <v>351</v>
      </c>
      <c r="C12" s="167">
        <v>3.932</v>
      </c>
      <c r="D12" s="167">
        <v>3.932</v>
      </c>
      <c r="E12" s="167">
        <v>0</v>
      </c>
      <c r="F12" s="167">
        <v>0</v>
      </c>
      <c r="G12" s="168">
        <v>0</v>
      </c>
    </row>
    <row r="13" spans="1:7" ht="23.25" customHeight="1">
      <c r="A13" s="165" t="s">
        <v>33</v>
      </c>
      <c r="B13" s="165" t="s">
        <v>464</v>
      </c>
      <c r="C13" s="167">
        <v>3.932</v>
      </c>
      <c r="D13" s="167">
        <v>3.932</v>
      </c>
      <c r="E13" s="167">
        <v>0</v>
      </c>
      <c r="F13" s="167">
        <v>0</v>
      </c>
      <c r="G13" s="168">
        <v>0</v>
      </c>
    </row>
    <row r="14" spans="1:7" ht="23.25" customHeight="1">
      <c r="A14" s="165" t="s">
        <v>427</v>
      </c>
      <c r="B14" s="165" t="s">
        <v>471</v>
      </c>
      <c r="C14" s="167">
        <v>1.095</v>
      </c>
      <c r="D14" s="167">
        <v>1.095</v>
      </c>
      <c r="E14" s="167">
        <v>0</v>
      </c>
      <c r="F14" s="167">
        <v>0</v>
      </c>
      <c r="G14" s="168">
        <v>0</v>
      </c>
    </row>
    <row r="15" spans="1:7" ht="23.25" customHeight="1">
      <c r="A15" s="165" t="s">
        <v>241</v>
      </c>
      <c r="B15" s="165" t="s">
        <v>20</v>
      </c>
      <c r="C15" s="167">
        <v>1.095</v>
      </c>
      <c r="D15" s="167">
        <v>1.095</v>
      </c>
      <c r="E15" s="167">
        <v>0</v>
      </c>
      <c r="F15" s="167">
        <v>0</v>
      </c>
      <c r="G15" s="168">
        <v>0</v>
      </c>
    </row>
    <row r="16" spans="1:7" ht="23.25" customHeight="1">
      <c r="A16" s="165" t="s">
        <v>206</v>
      </c>
      <c r="B16" s="165" t="s">
        <v>405</v>
      </c>
      <c r="C16" s="167">
        <v>42.921</v>
      </c>
      <c r="D16" s="167">
        <v>42.921</v>
      </c>
      <c r="E16" s="167">
        <v>0</v>
      </c>
      <c r="F16" s="167">
        <v>0</v>
      </c>
      <c r="G16" s="168">
        <v>0</v>
      </c>
    </row>
    <row r="17" spans="1:7" ht="23.25" customHeight="1">
      <c r="A17" s="165" t="s">
        <v>79</v>
      </c>
      <c r="B17" s="165" t="s">
        <v>59</v>
      </c>
      <c r="C17" s="167">
        <v>42.921</v>
      </c>
      <c r="D17" s="167">
        <v>42.921</v>
      </c>
      <c r="E17" s="167">
        <v>0</v>
      </c>
      <c r="F17" s="167">
        <v>0</v>
      </c>
      <c r="G17" s="168">
        <v>0</v>
      </c>
    </row>
    <row r="18" spans="1:7" ht="23.25" customHeight="1">
      <c r="A18" s="165" t="s">
        <v>314</v>
      </c>
      <c r="B18" s="165" t="s">
        <v>470</v>
      </c>
      <c r="C18" s="167">
        <v>42.921</v>
      </c>
      <c r="D18" s="167">
        <v>42.921</v>
      </c>
      <c r="E18" s="167">
        <v>0</v>
      </c>
      <c r="F18" s="167">
        <v>0</v>
      </c>
      <c r="G18" s="168">
        <v>0</v>
      </c>
    </row>
    <row r="19" spans="1:7" ht="23.25" customHeight="1">
      <c r="A19" s="165" t="s">
        <v>77</v>
      </c>
      <c r="B19" s="165" t="s">
        <v>62</v>
      </c>
      <c r="C19" s="167">
        <v>872.266</v>
      </c>
      <c r="D19" s="167">
        <v>595.418</v>
      </c>
      <c r="E19" s="167">
        <v>86.06</v>
      </c>
      <c r="F19" s="167">
        <v>190.788</v>
      </c>
      <c r="G19" s="168">
        <v>0</v>
      </c>
    </row>
    <row r="20" spans="1:7" ht="23.25" customHeight="1">
      <c r="A20" s="165" t="s">
        <v>252</v>
      </c>
      <c r="B20" s="165" t="s">
        <v>369</v>
      </c>
      <c r="C20" s="167">
        <v>0.036</v>
      </c>
      <c r="D20" s="167">
        <v>0.036</v>
      </c>
      <c r="E20" s="167">
        <v>0</v>
      </c>
      <c r="F20" s="167">
        <v>0</v>
      </c>
      <c r="G20" s="168">
        <v>0</v>
      </c>
    </row>
    <row r="21" spans="1:7" ht="23.25" customHeight="1">
      <c r="A21" s="165" t="s">
        <v>231</v>
      </c>
      <c r="B21" s="165" t="s">
        <v>167</v>
      </c>
      <c r="C21" s="167">
        <v>0.036</v>
      </c>
      <c r="D21" s="167">
        <v>0.036</v>
      </c>
      <c r="E21" s="167">
        <v>0</v>
      </c>
      <c r="F21" s="167">
        <v>0</v>
      </c>
      <c r="G21" s="168">
        <v>0</v>
      </c>
    </row>
    <row r="22" spans="1:7" ht="23.25" customHeight="1">
      <c r="A22" s="165" t="s">
        <v>131</v>
      </c>
      <c r="B22" s="165" t="s">
        <v>153</v>
      </c>
      <c r="C22" s="167">
        <v>380.897</v>
      </c>
      <c r="D22" s="167">
        <v>225.137</v>
      </c>
      <c r="E22" s="167">
        <v>69.26</v>
      </c>
      <c r="F22" s="167">
        <v>86.5</v>
      </c>
      <c r="G22" s="168">
        <v>0</v>
      </c>
    </row>
    <row r="23" spans="1:7" ht="23.25" customHeight="1">
      <c r="A23" s="165" t="s">
        <v>302</v>
      </c>
      <c r="B23" s="165" t="s">
        <v>355</v>
      </c>
      <c r="C23" s="167">
        <v>139.436</v>
      </c>
      <c r="D23" s="167">
        <v>132.236</v>
      </c>
      <c r="E23" s="167">
        <v>7.2</v>
      </c>
      <c r="F23" s="167">
        <v>0</v>
      </c>
      <c r="G23" s="168">
        <v>0</v>
      </c>
    </row>
    <row r="24" spans="1:7" ht="23.25" customHeight="1">
      <c r="A24" s="165" t="s">
        <v>308</v>
      </c>
      <c r="B24" s="165" t="s">
        <v>123</v>
      </c>
      <c r="C24" s="167">
        <v>99.46</v>
      </c>
      <c r="D24" s="167">
        <v>0</v>
      </c>
      <c r="E24" s="167">
        <v>59.46</v>
      </c>
      <c r="F24" s="167">
        <v>40</v>
      </c>
      <c r="G24" s="168">
        <v>0</v>
      </c>
    </row>
    <row r="25" spans="1:7" ht="23.25" customHeight="1">
      <c r="A25" s="165" t="s">
        <v>414</v>
      </c>
      <c r="B25" s="165" t="s">
        <v>341</v>
      </c>
      <c r="C25" s="167">
        <v>95.393</v>
      </c>
      <c r="D25" s="167">
        <v>92.793</v>
      </c>
      <c r="E25" s="167">
        <v>2.6</v>
      </c>
      <c r="F25" s="167">
        <v>0</v>
      </c>
      <c r="G25" s="168">
        <v>0</v>
      </c>
    </row>
    <row r="26" spans="1:7" ht="23.25" customHeight="1">
      <c r="A26" s="165" t="s">
        <v>138</v>
      </c>
      <c r="B26" s="165" t="s">
        <v>28</v>
      </c>
      <c r="C26" s="167">
        <v>0.108</v>
      </c>
      <c r="D26" s="167">
        <v>0.108</v>
      </c>
      <c r="E26" s="167">
        <v>0</v>
      </c>
      <c r="F26" s="167">
        <v>0</v>
      </c>
      <c r="G26" s="168">
        <v>0</v>
      </c>
    </row>
    <row r="27" spans="1:7" ht="23.25" customHeight="1">
      <c r="A27" s="165" t="s">
        <v>284</v>
      </c>
      <c r="B27" s="165" t="s">
        <v>166</v>
      </c>
      <c r="C27" s="167">
        <v>46.5</v>
      </c>
      <c r="D27" s="167">
        <v>0</v>
      </c>
      <c r="E27" s="167">
        <v>0</v>
      </c>
      <c r="F27" s="167">
        <v>46.5</v>
      </c>
      <c r="G27" s="168">
        <v>0</v>
      </c>
    </row>
    <row r="28" spans="1:7" ht="23.25" customHeight="1">
      <c r="A28" s="165" t="s">
        <v>473</v>
      </c>
      <c r="B28" s="165" t="s">
        <v>2</v>
      </c>
      <c r="C28" s="167">
        <v>465.045</v>
      </c>
      <c r="D28" s="167">
        <v>370.245</v>
      </c>
      <c r="E28" s="167">
        <v>16.8</v>
      </c>
      <c r="F28" s="167">
        <v>78</v>
      </c>
      <c r="G28" s="168">
        <v>0</v>
      </c>
    </row>
    <row r="29" spans="1:7" ht="23.25" customHeight="1">
      <c r="A29" s="165" t="s">
        <v>188</v>
      </c>
      <c r="B29" s="165" t="s">
        <v>136</v>
      </c>
      <c r="C29" s="167">
        <v>275.014</v>
      </c>
      <c r="D29" s="167">
        <v>267.814</v>
      </c>
      <c r="E29" s="167">
        <v>7.2</v>
      </c>
      <c r="F29" s="167">
        <v>0</v>
      </c>
      <c r="G29" s="168">
        <v>0</v>
      </c>
    </row>
    <row r="30" spans="1:7" ht="23.25" customHeight="1">
      <c r="A30" s="165" t="s">
        <v>409</v>
      </c>
      <c r="B30" s="165" t="s">
        <v>78</v>
      </c>
      <c r="C30" s="167">
        <v>50.75</v>
      </c>
      <c r="D30" s="167">
        <v>44.55</v>
      </c>
      <c r="E30" s="167">
        <v>6.2</v>
      </c>
      <c r="F30" s="167">
        <v>0</v>
      </c>
      <c r="G30" s="168">
        <v>0</v>
      </c>
    </row>
    <row r="31" spans="1:7" ht="23.25" customHeight="1">
      <c r="A31" s="165" t="s">
        <v>56</v>
      </c>
      <c r="B31" s="165" t="s">
        <v>38</v>
      </c>
      <c r="C31" s="167">
        <v>50</v>
      </c>
      <c r="D31" s="167">
        <v>0</v>
      </c>
      <c r="E31" s="167">
        <v>0</v>
      </c>
      <c r="F31" s="167">
        <v>50</v>
      </c>
      <c r="G31" s="168">
        <v>0</v>
      </c>
    </row>
    <row r="32" spans="1:7" ht="23.25" customHeight="1">
      <c r="A32" s="165" t="s">
        <v>25</v>
      </c>
      <c r="B32" s="165" t="s">
        <v>229</v>
      </c>
      <c r="C32" s="167">
        <v>74.281</v>
      </c>
      <c r="D32" s="167">
        <v>57.881</v>
      </c>
      <c r="E32" s="167">
        <v>3.4</v>
      </c>
      <c r="F32" s="167">
        <v>13</v>
      </c>
      <c r="G32" s="168">
        <v>0</v>
      </c>
    </row>
    <row r="33" spans="1:7" ht="23.25" customHeight="1">
      <c r="A33" s="165" t="s">
        <v>218</v>
      </c>
      <c r="B33" s="165" t="s">
        <v>173</v>
      </c>
      <c r="C33" s="167">
        <v>15</v>
      </c>
      <c r="D33" s="167">
        <v>0</v>
      </c>
      <c r="E33" s="167">
        <v>0</v>
      </c>
      <c r="F33" s="167">
        <v>15</v>
      </c>
      <c r="G33" s="168">
        <v>0</v>
      </c>
    </row>
    <row r="34" spans="1:7" ht="23.25" customHeight="1">
      <c r="A34" s="165" t="s">
        <v>256</v>
      </c>
      <c r="B34" s="165" t="s">
        <v>250</v>
      </c>
      <c r="C34" s="167">
        <v>26.288</v>
      </c>
      <c r="D34" s="167">
        <v>0</v>
      </c>
      <c r="E34" s="167">
        <v>0</v>
      </c>
      <c r="F34" s="167">
        <v>26.288</v>
      </c>
      <c r="G34" s="168">
        <v>0</v>
      </c>
    </row>
    <row r="35" spans="1:7" ht="23.25" customHeight="1">
      <c r="A35" s="165" t="s">
        <v>368</v>
      </c>
      <c r="B35" s="165" t="s">
        <v>322</v>
      </c>
      <c r="C35" s="167">
        <v>26.288</v>
      </c>
      <c r="D35" s="167">
        <v>0</v>
      </c>
      <c r="E35" s="167">
        <v>0</v>
      </c>
      <c r="F35" s="167">
        <v>26.288</v>
      </c>
      <c r="G35" s="168">
        <v>0</v>
      </c>
    </row>
    <row r="36" spans="1:7" ht="23.25" customHeight="1">
      <c r="A36" s="165" t="s">
        <v>179</v>
      </c>
      <c r="B36" s="165" t="s">
        <v>394</v>
      </c>
      <c r="C36" s="167">
        <v>62.848</v>
      </c>
      <c r="D36" s="167">
        <v>62.848</v>
      </c>
      <c r="E36" s="167">
        <v>0</v>
      </c>
      <c r="F36" s="167">
        <v>0</v>
      </c>
      <c r="G36" s="168">
        <v>0</v>
      </c>
    </row>
    <row r="37" spans="1:7" ht="23.25" customHeight="1">
      <c r="A37" s="165" t="s">
        <v>237</v>
      </c>
      <c r="B37" s="165" t="s">
        <v>75</v>
      </c>
      <c r="C37" s="167">
        <v>62.848</v>
      </c>
      <c r="D37" s="167">
        <v>62.848</v>
      </c>
      <c r="E37" s="167">
        <v>0</v>
      </c>
      <c r="F37" s="167">
        <v>0</v>
      </c>
      <c r="G37" s="168">
        <v>0</v>
      </c>
    </row>
    <row r="38" spans="1:7" ht="23.25" customHeight="1">
      <c r="A38" s="165" t="s">
        <v>350</v>
      </c>
      <c r="B38" s="165" t="s">
        <v>478</v>
      </c>
      <c r="C38" s="167">
        <v>62.848</v>
      </c>
      <c r="D38" s="167">
        <v>62.848</v>
      </c>
      <c r="E38" s="167">
        <v>0</v>
      </c>
      <c r="F38" s="167">
        <v>0</v>
      </c>
      <c r="G38" s="168">
        <v>0</v>
      </c>
    </row>
    <row r="39" spans="1:7" ht="23.25" customHeight="1">
      <c r="A39" s="165" t="s">
        <v>296</v>
      </c>
      <c r="B39" s="165" t="s">
        <v>392</v>
      </c>
      <c r="C39" s="167">
        <v>42.369</v>
      </c>
      <c r="D39" s="167">
        <v>32.369</v>
      </c>
      <c r="E39" s="167">
        <v>10</v>
      </c>
      <c r="F39" s="167">
        <v>0</v>
      </c>
      <c r="G39" s="168">
        <v>0</v>
      </c>
    </row>
    <row r="40" spans="1:7" ht="23.25" customHeight="1">
      <c r="A40" s="165" t="s">
        <v>469</v>
      </c>
      <c r="B40" s="165" t="s">
        <v>396</v>
      </c>
      <c r="C40" s="167">
        <v>42.369</v>
      </c>
      <c r="D40" s="167">
        <v>32.369</v>
      </c>
      <c r="E40" s="167">
        <v>10</v>
      </c>
      <c r="F40" s="167">
        <v>0</v>
      </c>
      <c r="G40" s="168">
        <v>0</v>
      </c>
    </row>
    <row r="41" spans="1:7" ht="23.25" customHeight="1">
      <c r="A41" s="165" t="s">
        <v>53</v>
      </c>
      <c r="B41" s="165" t="s">
        <v>411</v>
      </c>
      <c r="C41" s="167">
        <v>42.369</v>
      </c>
      <c r="D41" s="167">
        <v>32.369</v>
      </c>
      <c r="E41" s="167">
        <v>10</v>
      </c>
      <c r="F41" s="167">
        <v>0</v>
      </c>
      <c r="G41" s="168">
        <v>0</v>
      </c>
    </row>
  </sheetData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Zeros="0" workbookViewId="0" topLeftCell="A1">
      <selection activeCell="I50" sqref="I50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84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9" t="s">
        <v>238</v>
      </c>
      <c r="B2" s="189"/>
      <c r="C2" s="189"/>
      <c r="D2" s="189"/>
      <c r="E2" s="189"/>
      <c r="F2" s="189"/>
      <c r="G2" s="189"/>
      <c r="H2" s="189"/>
      <c r="I2" s="189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436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14</v>
      </c>
      <c r="B4" s="33" t="s">
        <v>360</v>
      </c>
      <c r="C4" s="33" t="s">
        <v>222</v>
      </c>
      <c r="D4" s="33" t="s">
        <v>403</v>
      </c>
      <c r="E4" s="33" t="s">
        <v>71</v>
      </c>
      <c r="F4" s="34" t="s">
        <v>445</v>
      </c>
      <c r="G4" s="35" t="s">
        <v>357</v>
      </c>
      <c r="H4" s="38" t="s">
        <v>285</v>
      </c>
      <c r="I4" s="37" t="s">
        <v>281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303</v>
      </c>
      <c r="B5" s="33" t="s">
        <v>303</v>
      </c>
      <c r="C5" s="33" t="s">
        <v>303</v>
      </c>
      <c r="D5" s="33" t="s">
        <v>303</v>
      </c>
      <c r="E5" s="82">
        <v>1</v>
      </c>
      <c r="F5" s="83">
        <v>2</v>
      </c>
      <c r="G5" s="84">
        <v>3</v>
      </c>
      <c r="H5" s="85">
        <v>4</v>
      </c>
      <c r="I5" s="37" t="s">
        <v>303</v>
      </c>
      <c r="J5" s="8"/>
      <c r="K5" s="8"/>
      <c r="L5" s="8"/>
      <c r="M5" s="8"/>
      <c r="N5" s="8"/>
      <c r="O5" s="8"/>
      <c r="P5" s="8"/>
    </row>
    <row r="6" spans="1:16" ht="23.25" customHeight="1">
      <c r="A6" s="166"/>
      <c r="B6" s="165" t="s">
        <v>121</v>
      </c>
      <c r="C6" s="165"/>
      <c r="D6" s="170"/>
      <c r="E6" s="169">
        <v>1169.756</v>
      </c>
      <c r="F6" s="167">
        <v>882.908</v>
      </c>
      <c r="G6" s="163">
        <v>96.06</v>
      </c>
      <c r="H6" s="169">
        <v>190.788</v>
      </c>
      <c r="I6" s="163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6" t="s">
        <v>373</v>
      </c>
      <c r="B7" s="165" t="s">
        <v>266</v>
      </c>
      <c r="C7" s="165"/>
      <c r="D7" s="170"/>
      <c r="E7" s="169">
        <v>877.566</v>
      </c>
      <c r="F7" s="167">
        <v>877.566</v>
      </c>
      <c r="G7" s="163">
        <v>0</v>
      </c>
      <c r="H7" s="169">
        <v>0</v>
      </c>
      <c r="I7" s="163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6" t="s">
        <v>44</v>
      </c>
      <c r="B8" s="165" t="s">
        <v>395</v>
      </c>
      <c r="C8" s="165" t="s">
        <v>423</v>
      </c>
      <c r="D8" s="170" t="s">
        <v>290</v>
      </c>
      <c r="E8" s="169">
        <v>58.449</v>
      </c>
      <c r="F8" s="167">
        <v>58.449</v>
      </c>
      <c r="G8" s="163">
        <v>0</v>
      </c>
      <c r="H8" s="169">
        <v>0</v>
      </c>
      <c r="I8" s="163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6" t="s">
        <v>44</v>
      </c>
      <c r="B9" s="165" t="s">
        <v>395</v>
      </c>
      <c r="C9" s="165" t="s">
        <v>41</v>
      </c>
      <c r="D9" s="170" t="s">
        <v>266</v>
      </c>
      <c r="E9" s="169">
        <v>228.085</v>
      </c>
      <c r="F9" s="167">
        <v>228.085</v>
      </c>
      <c r="G9" s="163">
        <v>0</v>
      </c>
      <c r="H9" s="169">
        <v>0</v>
      </c>
      <c r="I9" s="163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6" t="s">
        <v>176</v>
      </c>
      <c r="B10" s="165" t="s">
        <v>226</v>
      </c>
      <c r="C10" s="165" t="s">
        <v>41</v>
      </c>
      <c r="D10" s="170" t="s">
        <v>266</v>
      </c>
      <c r="E10" s="169">
        <v>57.46</v>
      </c>
      <c r="F10" s="167">
        <v>57.46</v>
      </c>
      <c r="G10" s="163">
        <v>0</v>
      </c>
      <c r="H10" s="169">
        <v>0</v>
      </c>
      <c r="I10" s="163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6" t="s">
        <v>176</v>
      </c>
      <c r="B11" s="165" t="s">
        <v>226</v>
      </c>
      <c r="C11" s="165" t="s">
        <v>423</v>
      </c>
      <c r="D11" s="170" t="s">
        <v>290</v>
      </c>
      <c r="E11" s="169">
        <v>56.622</v>
      </c>
      <c r="F11" s="167">
        <v>56.622</v>
      </c>
      <c r="G11" s="163">
        <v>0</v>
      </c>
      <c r="H11" s="169">
        <v>0</v>
      </c>
      <c r="I11" s="163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6" t="s">
        <v>295</v>
      </c>
      <c r="B12" s="165" t="s">
        <v>477</v>
      </c>
      <c r="C12" s="165" t="s">
        <v>41</v>
      </c>
      <c r="D12" s="170" t="s">
        <v>266</v>
      </c>
      <c r="E12" s="169">
        <v>3.123</v>
      </c>
      <c r="F12" s="167">
        <v>3.123</v>
      </c>
      <c r="G12" s="163">
        <v>0</v>
      </c>
      <c r="H12" s="169">
        <v>0</v>
      </c>
      <c r="I12" s="163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6" t="s">
        <v>295</v>
      </c>
      <c r="B13" s="165" t="s">
        <v>477</v>
      </c>
      <c r="C13" s="165" t="s">
        <v>423</v>
      </c>
      <c r="D13" s="170" t="s">
        <v>290</v>
      </c>
      <c r="E13" s="169">
        <v>4.871</v>
      </c>
      <c r="F13" s="167">
        <v>4.871</v>
      </c>
      <c r="G13" s="163">
        <v>0</v>
      </c>
      <c r="H13" s="169">
        <v>0</v>
      </c>
      <c r="I13" s="163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6" t="s">
        <v>293</v>
      </c>
      <c r="B14" s="165" t="s">
        <v>142</v>
      </c>
      <c r="C14" s="165" t="s">
        <v>41</v>
      </c>
      <c r="D14" s="170" t="s">
        <v>266</v>
      </c>
      <c r="E14" s="169">
        <v>184.527</v>
      </c>
      <c r="F14" s="167">
        <v>184.527</v>
      </c>
      <c r="G14" s="163">
        <v>0</v>
      </c>
      <c r="H14" s="169">
        <v>0</v>
      </c>
      <c r="I14" s="163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6" t="s">
        <v>404</v>
      </c>
      <c r="B15" s="165" t="s">
        <v>10</v>
      </c>
      <c r="C15" s="165" t="s">
        <v>41</v>
      </c>
      <c r="D15" s="170" t="s">
        <v>266</v>
      </c>
      <c r="E15" s="169">
        <v>81.73</v>
      </c>
      <c r="F15" s="167">
        <v>81.73</v>
      </c>
      <c r="G15" s="163">
        <v>0</v>
      </c>
      <c r="H15" s="169">
        <v>0</v>
      </c>
      <c r="I15" s="163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6" t="s">
        <v>404</v>
      </c>
      <c r="B16" s="165" t="s">
        <v>10</v>
      </c>
      <c r="C16" s="165" t="s">
        <v>318</v>
      </c>
      <c r="D16" s="170" t="s">
        <v>221</v>
      </c>
      <c r="E16" s="169">
        <v>20.803</v>
      </c>
      <c r="F16" s="167">
        <v>20.803</v>
      </c>
      <c r="G16" s="163">
        <v>0</v>
      </c>
      <c r="H16" s="169">
        <v>0</v>
      </c>
      <c r="I16" s="163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6" t="s">
        <v>46</v>
      </c>
      <c r="B17" s="165" t="s">
        <v>152</v>
      </c>
      <c r="C17" s="165" t="s">
        <v>41</v>
      </c>
      <c r="D17" s="170" t="s">
        <v>266</v>
      </c>
      <c r="E17" s="169">
        <v>32.691</v>
      </c>
      <c r="F17" s="167">
        <v>32.691</v>
      </c>
      <c r="G17" s="163">
        <v>0</v>
      </c>
      <c r="H17" s="169">
        <v>0</v>
      </c>
      <c r="I17" s="163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6" t="s">
        <v>46</v>
      </c>
      <c r="B18" s="165" t="s">
        <v>152</v>
      </c>
      <c r="C18" s="165" t="s">
        <v>318</v>
      </c>
      <c r="D18" s="170" t="s">
        <v>221</v>
      </c>
      <c r="E18" s="169">
        <v>8.321</v>
      </c>
      <c r="F18" s="167">
        <v>8.321</v>
      </c>
      <c r="G18" s="163">
        <v>0</v>
      </c>
      <c r="H18" s="169">
        <v>0</v>
      </c>
      <c r="I18" s="163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6" t="s">
        <v>269</v>
      </c>
      <c r="B19" s="165" t="s">
        <v>7</v>
      </c>
      <c r="C19" s="165" t="s">
        <v>41</v>
      </c>
      <c r="D19" s="170" t="s">
        <v>266</v>
      </c>
      <c r="E19" s="169">
        <v>34.003</v>
      </c>
      <c r="F19" s="167">
        <v>34.003</v>
      </c>
      <c r="G19" s="163">
        <v>0</v>
      </c>
      <c r="H19" s="169">
        <v>0</v>
      </c>
      <c r="I19" s="163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6" t="s">
        <v>269</v>
      </c>
      <c r="B20" s="165" t="s">
        <v>7</v>
      </c>
      <c r="C20" s="165" t="s">
        <v>318</v>
      </c>
      <c r="D20" s="170" t="s">
        <v>221</v>
      </c>
      <c r="E20" s="169">
        <v>8.918</v>
      </c>
      <c r="F20" s="167">
        <v>8.918</v>
      </c>
      <c r="G20" s="163">
        <v>0</v>
      </c>
      <c r="H20" s="169">
        <v>0</v>
      </c>
      <c r="I20" s="163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6" t="s">
        <v>19</v>
      </c>
      <c r="B21" s="165" t="s">
        <v>282</v>
      </c>
      <c r="C21" s="165" t="s">
        <v>318</v>
      </c>
      <c r="D21" s="170" t="s">
        <v>221</v>
      </c>
      <c r="E21" s="169">
        <v>0.26</v>
      </c>
      <c r="F21" s="167">
        <v>0.26</v>
      </c>
      <c r="G21" s="163">
        <v>0</v>
      </c>
      <c r="H21" s="169">
        <v>0</v>
      </c>
      <c r="I21" s="163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6" t="s">
        <v>19</v>
      </c>
      <c r="B22" s="165" t="s">
        <v>282</v>
      </c>
      <c r="C22" s="165" t="s">
        <v>41</v>
      </c>
      <c r="D22" s="170" t="s">
        <v>266</v>
      </c>
      <c r="E22" s="169">
        <v>0.835</v>
      </c>
      <c r="F22" s="167">
        <v>0.835</v>
      </c>
      <c r="G22" s="163">
        <v>0</v>
      </c>
      <c r="H22" s="169">
        <v>0</v>
      </c>
      <c r="I22" s="163">
        <v>0</v>
      </c>
    </row>
    <row r="23" spans="1:9" ht="23.25" customHeight="1">
      <c r="A23" s="166" t="s">
        <v>379</v>
      </c>
      <c r="B23" s="165" t="s">
        <v>376</v>
      </c>
      <c r="C23" s="165" t="s">
        <v>205</v>
      </c>
      <c r="D23" s="170" t="s">
        <v>37</v>
      </c>
      <c r="E23" s="169">
        <v>12.856</v>
      </c>
      <c r="F23" s="167">
        <v>12.856</v>
      </c>
      <c r="G23" s="163">
        <v>0</v>
      </c>
      <c r="H23" s="169">
        <v>0</v>
      </c>
      <c r="I23" s="163">
        <v>0</v>
      </c>
    </row>
    <row r="24" spans="1:9" ht="23.25" customHeight="1">
      <c r="A24" s="166" t="s">
        <v>379</v>
      </c>
      <c r="B24" s="165" t="s">
        <v>376</v>
      </c>
      <c r="C24" s="165" t="s">
        <v>41</v>
      </c>
      <c r="D24" s="170" t="s">
        <v>266</v>
      </c>
      <c r="E24" s="169">
        <v>49.992</v>
      </c>
      <c r="F24" s="167">
        <v>49.992</v>
      </c>
      <c r="G24" s="163">
        <v>0</v>
      </c>
      <c r="H24" s="169">
        <v>0</v>
      </c>
      <c r="I24" s="163">
        <v>0</v>
      </c>
    </row>
    <row r="25" spans="1:9" ht="23.25" customHeight="1">
      <c r="A25" s="166" t="s">
        <v>382</v>
      </c>
      <c r="B25" s="165" t="s">
        <v>203</v>
      </c>
      <c r="C25" s="165" t="s">
        <v>120</v>
      </c>
      <c r="D25" s="170" t="s">
        <v>462</v>
      </c>
      <c r="E25" s="169">
        <v>12.204</v>
      </c>
      <c r="F25" s="167">
        <v>12.204</v>
      </c>
      <c r="G25" s="163">
        <v>0</v>
      </c>
      <c r="H25" s="169">
        <v>0</v>
      </c>
      <c r="I25" s="163">
        <v>0</v>
      </c>
    </row>
    <row r="26" spans="1:9" ht="23.25" customHeight="1">
      <c r="A26" s="166" t="s">
        <v>382</v>
      </c>
      <c r="B26" s="165" t="s">
        <v>203</v>
      </c>
      <c r="C26" s="165" t="s">
        <v>41</v>
      </c>
      <c r="D26" s="170" t="s">
        <v>266</v>
      </c>
      <c r="E26" s="169">
        <v>21.816</v>
      </c>
      <c r="F26" s="167">
        <v>21.816</v>
      </c>
      <c r="G26" s="163">
        <v>0</v>
      </c>
      <c r="H26" s="169">
        <v>0</v>
      </c>
      <c r="I26" s="163">
        <v>0</v>
      </c>
    </row>
    <row r="27" spans="1:9" ht="23.25" customHeight="1">
      <c r="A27" s="166" t="s">
        <v>265</v>
      </c>
      <c r="B27" s="165" t="s">
        <v>313</v>
      </c>
      <c r="C27" s="165"/>
      <c r="D27" s="170"/>
      <c r="E27" s="169">
        <v>260.56</v>
      </c>
      <c r="F27" s="167">
        <v>0</v>
      </c>
      <c r="G27" s="163">
        <v>96.06</v>
      </c>
      <c r="H27" s="169">
        <v>164.5</v>
      </c>
      <c r="I27" s="163">
        <v>0</v>
      </c>
    </row>
    <row r="28" spans="1:9" ht="23.25" customHeight="1">
      <c r="A28" s="166" t="s">
        <v>185</v>
      </c>
      <c r="B28" s="165" t="s">
        <v>209</v>
      </c>
      <c r="C28" s="165" t="s">
        <v>311</v>
      </c>
      <c r="D28" s="170" t="s">
        <v>435</v>
      </c>
      <c r="E28" s="169">
        <v>0.5</v>
      </c>
      <c r="F28" s="167">
        <v>0</v>
      </c>
      <c r="G28" s="163">
        <v>0.5</v>
      </c>
      <c r="H28" s="169">
        <v>0</v>
      </c>
      <c r="I28" s="163">
        <v>0</v>
      </c>
    </row>
    <row r="29" spans="1:9" ht="23.25" customHeight="1">
      <c r="A29" s="166" t="s">
        <v>185</v>
      </c>
      <c r="B29" s="165" t="s">
        <v>209</v>
      </c>
      <c r="C29" s="165" t="s">
        <v>172</v>
      </c>
      <c r="D29" s="170" t="s">
        <v>313</v>
      </c>
      <c r="E29" s="169">
        <v>3.68</v>
      </c>
      <c r="F29" s="167">
        <v>0</v>
      </c>
      <c r="G29" s="163">
        <v>3.68</v>
      </c>
      <c r="H29" s="169">
        <v>0</v>
      </c>
      <c r="I29" s="163">
        <v>0</v>
      </c>
    </row>
    <row r="30" spans="1:9" ht="23.25" customHeight="1">
      <c r="A30" s="166" t="s">
        <v>52</v>
      </c>
      <c r="B30" s="165" t="s">
        <v>452</v>
      </c>
      <c r="C30" s="165" t="s">
        <v>172</v>
      </c>
      <c r="D30" s="170" t="s">
        <v>313</v>
      </c>
      <c r="E30" s="169">
        <v>3.3</v>
      </c>
      <c r="F30" s="167">
        <v>0</v>
      </c>
      <c r="G30" s="163">
        <v>3.3</v>
      </c>
      <c r="H30" s="169">
        <v>0</v>
      </c>
      <c r="I30" s="163">
        <v>0</v>
      </c>
    </row>
    <row r="31" spans="1:9" ht="23.25" customHeight="1">
      <c r="A31" s="166" t="s">
        <v>187</v>
      </c>
      <c r="B31" s="165" t="s">
        <v>178</v>
      </c>
      <c r="C31" s="165" t="s">
        <v>172</v>
      </c>
      <c r="D31" s="170" t="s">
        <v>313</v>
      </c>
      <c r="E31" s="169">
        <v>0.3</v>
      </c>
      <c r="F31" s="167">
        <v>0</v>
      </c>
      <c r="G31" s="163">
        <v>0.3</v>
      </c>
      <c r="H31" s="169">
        <v>0</v>
      </c>
      <c r="I31" s="163">
        <v>0</v>
      </c>
    </row>
    <row r="32" spans="1:9" ht="23.25" customHeight="1">
      <c r="A32" s="166" t="s">
        <v>55</v>
      </c>
      <c r="B32" s="165" t="s">
        <v>32</v>
      </c>
      <c r="C32" s="165" t="s">
        <v>311</v>
      </c>
      <c r="D32" s="170" t="s">
        <v>435</v>
      </c>
      <c r="E32" s="169">
        <v>0.7</v>
      </c>
      <c r="F32" s="167">
        <v>0</v>
      </c>
      <c r="G32" s="163">
        <v>0.7</v>
      </c>
      <c r="H32" s="169">
        <v>0</v>
      </c>
      <c r="I32" s="163">
        <v>0</v>
      </c>
    </row>
    <row r="33" spans="1:9" ht="23.25" customHeight="1">
      <c r="A33" s="166" t="s">
        <v>55</v>
      </c>
      <c r="B33" s="165" t="s">
        <v>32</v>
      </c>
      <c r="C33" s="165" t="s">
        <v>172</v>
      </c>
      <c r="D33" s="170" t="s">
        <v>313</v>
      </c>
      <c r="E33" s="169">
        <v>0.5</v>
      </c>
      <c r="F33" s="167">
        <v>0</v>
      </c>
      <c r="G33" s="163">
        <v>0.5</v>
      </c>
      <c r="H33" s="169">
        <v>0</v>
      </c>
      <c r="I33" s="163">
        <v>0</v>
      </c>
    </row>
    <row r="34" spans="1:9" ht="23.25" customHeight="1">
      <c r="A34" s="166" t="s">
        <v>408</v>
      </c>
      <c r="B34" s="165" t="s">
        <v>418</v>
      </c>
      <c r="C34" s="165" t="s">
        <v>311</v>
      </c>
      <c r="D34" s="170" t="s">
        <v>435</v>
      </c>
      <c r="E34" s="169">
        <v>0.6</v>
      </c>
      <c r="F34" s="167">
        <v>0</v>
      </c>
      <c r="G34" s="163">
        <v>0.6</v>
      </c>
      <c r="H34" s="169">
        <v>0</v>
      </c>
      <c r="I34" s="163">
        <v>0</v>
      </c>
    </row>
    <row r="35" spans="1:9" ht="23.25" customHeight="1">
      <c r="A35" s="166" t="s">
        <v>408</v>
      </c>
      <c r="B35" s="165" t="s">
        <v>418</v>
      </c>
      <c r="C35" s="165" t="s">
        <v>172</v>
      </c>
      <c r="D35" s="170" t="s">
        <v>313</v>
      </c>
      <c r="E35" s="169">
        <v>1.96</v>
      </c>
      <c r="F35" s="167">
        <v>0</v>
      </c>
      <c r="G35" s="163">
        <v>1.96</v>
      </c>
      <c r="H35" s="169">
        <v>0</v>
      </c>
      <c r="I35" s="163">
        <v>0</v>
      </c>
    </row>
    <row r="36" spans="1:9" ht="23.25" customHeight="1">
      <c r="A36" s="166" t="s">
        <v>186</v>
      </c>
      <c r="B36" s="165" t="s">
        <v>198</v>
      </c>
      <c r="C36" s="165" t="s">
        <v>172</v>
      </c>
      <c r="D36" s="170" t="s">
        <v>313</v>
      </c>
      <c r="E36" s="169">
        <v>2.3</v>
      </c>
      <c r="F36" s="167">
        <v>0</v>
      </c>
      <c r="G36" s="163">
        <v>2.3</v>
      </c>
      <c r="H36" s="169">
        <v>0</v>
      </c>
      <c r="I36" s="163">
        <v>0</v>
      </c>
    </row>
    <row r="37" spans="1:9" ht="23.25" customHeight="1">
      <c r="A37" s="166" t="s">
        <v>27</v>
      </c>
      <c r="B37" s="165" t="s">
        <v>461</v>
      </c>
      <c r="C37" s="165" t="s">
        <v>311</v>
      </c>
      <c r="D37" s="170" t="s">
        <v>435</v>
      </c>
      <c r="E37" s="169">
        <v>0.5</v>
      </c>
      <c r="F37" s="167">
        <v>0</v>
      </c>
      <c r="G37" s="163">
        <v>0.5</v>
      </c>
      <c r="H37" s="169">
        <v>0</v>
      </c>
      <c r="I37" s="163">
        <v>0</v>
      </c>
    </row>
    <row r="38" spans="1:9" ht="23.25" customHeight="1">
      <c r="A38" s="166" t="s">
        <v>27</v>
      </c>
      <c r="B38" s="165" t="s">
        <v>461</v>
      </c>
      <c r="C38" s="165" t="s">
        <v>172</v>
      </c>
      <c r="D38" s="170" t="s">
        <v>313</v>
      </c>
      <c r="E38" s="169">
        <v>1.9</v>
      </c>
      <c r="F38" s="167">
        <v>0</v>
      </c>
      <c r="G38" s="163">
        <v>1.9</v>
      </c>
      <c r="H38" s="169">
        <v>0</v>
      </c>
      <c r="I38" s="163">
        <v>0</v>
      </c>
    </row>
    <row r="39" spans="1:9" ht="23.25" customHeight="1">
      <c r="A39" s="166" t="s">
        <v>272</v>
      </c>
      <c r="B39" s="165" t="s">
        <v>455</v>
      </c>
      <c r="C39" s="165" t="s">
        <v>172</v>
      </c>
      <c r="D39" s="170" t="s">
        <v>313</v>
      </c>
      <c r="E39" s="169">
        <v>0.6</v>
      </c>
      <c r="F39" s="167">
        <v>0</v>
      </c>
      <c r="G39" s="163">
        <v>0.6</v>
      </c>
      <c r="H39" s="169">
        <v>0</v>
      </c>
      <c r="I39" s="163">
        <v>0</v>
      </c>
    </row>
    <row r="40" spans="1:9" ht="23.25" customHeight="1">
      <c r="A40" s="166" t="s">
        <v>388</v>
      </c>
      <c r="B40" s="165" t="s">
        <v>466</v>
      </c>
      <c r="C40" s="165" t="s">
        <v>172</v>
      </c>
      <c r="D40" s="170" t="s">
        <v>313</v>
      </c>
      <c r="E40" s="169">
        <v>0.5</v>
      </c>
      <c r="F40" s="167">
        <v>0</v>
      </c>
      <c r="G40" s="163">
        <v>0.5</v>
      </c>
      <c r="H40" s="169">
        <v>0</v>
      </c>
      <c r="I40" s="163">
        <v>0</v>
      </c>
    </row>
    <row r="41" spans="1:9" ht="23.25" customHeight="1">
      <c r="A41" s="166" t="s">
        <v>24</v>
      </c>
      <c r="B41" s="165" t="s">
        <v>1</v>
      </c>
      <c r="C41" s="165" t="s">
        <v>417</v>
      </c>
      <c r="D41" s="170" t="s">
        <v>354</v>
      </c>
      <c r="E41" s="169">
        <v>0.2</v>
      </c>
      <c r="F41" s="167">
        <v>0</v>
      </c>
      <c r="G41" s="163">
        <v>0.2</v>
      </c>
      <c r="H41" s="169">
        <v>0</v>
      </c>
      <c r="I41" s="163">
        <v>0</v>
      </c>
    </row>
    <row r="42" spans="1:9" ht="23.25" customHeight="1">
      <c r="A42" s="166" t="s">
        <v>157</v>
      </c>
      <c r="B42" s="165" t="s">
        <v>119</v>
      </c>
      <c r="C42" s="165" t="s">
        <v>68</v>
      </c>
      <c r="D42" s="170" t="s">
        <v>279</v>
      </c>
      <c r="E42" s="169">
        <v>0.2</v>
      </c>
      <c r="F42" s="167">
        <v>0</v>
      </c>
      <c r="G42" s="163">
        <v>0.2</v>
      </c>
      <c r="H42" s="169">
        <v>0</v>
      </c>
      <c r="I42" s="163">
        <v>0</v>
      </c>
    </row>
    <row r="43" spans="1:9" ht="23.25" customHeight="1">
      <c r="A43" s="166" t="s">
        <v>157</v>
      </c>
      <c r="B43" s="165" t="s">
        <v>119</v>
      </c>
      <c r="C43" s="165" t="s">
        <v>172</v>
      </c>
      <c r="D43" s="170" t="s">
        <v>313</v>
      </c>
      <c r="E43" s="169">
        <v>1</v>
      </c>
      <c r="F43" s="167">
        <v>0</v>
      </c>
      <c r="G43" s="163">
        <v>1</v>
      </c>
      <c r="H43" s="169">
        <v>0</v>
      </c>
      <c r="I43" s="163">
        <v>0</v>
      </c>
    </row>
    <row r="44" spans="1:9" ht="23.25" customHeight="1">
      <c r="A44" s="166" t="s">
        <v>276</v>
      </c>
      <c r="B44" s="165" t="s">
        <v>329</v>
      </c>
      <c r="C44" s="165" t="s">
        <v>416</v>
      </c>
      <c r="D44" s="170" t="s">
        <v>240</v>
      </c>
      <c r="E44" s="169">
        <v>0.5</v>
      </c>
      <c r="F44" s="167">
        <v>0</v>
      </c>
      <c r="G44" s="163">
        <v>0.5</v>
      </c>
      <c r="H44" s="169">
        <v>0</v>
      </c>
      <c r="I44" s="163">
        <v>0</v>
      </c>
    </row>
    <row r="45" spans="1:9" ht="23.25" customHeight="1">
      <c r="A45" s="166" t="s">
        <v>276</v>
      </c>
      <c r="B45" s="165" t="s">
        <v>329</v>
      </c>
      <c r="C45" s="165" t="s">
        <v>172</v>
      </c>
      <c r="D45" s="170" t="s">
        <v>313</v>
      </c>
      <c r="E45" s="169">
        <v>0.1</v>
      </c>
      <c r="F45" s="167">
        <v>0</v>
      </c>
      <c r="G45" s="163">
        <v>0.1</v>
      </c>
      <c r="H45" s="169">
        <v>0</v>
      </c>
      <c r="I45" s="163">
        <v>0</v>
      </c>
    </row>
    <row r="46" spans="1:9" ht="23.25" customHeight="1">
      <c r="A46" s="166" t="s">
        <v>133</v>
      </c>
      <c r="B46" s="165" t="s">
        <v>83</v>
      </c>
      <c r="C46" s="165" t="s">
        <v>172</v>
      </c>
      <c r="D46" s="170" t="s">
        <v>313</v>
      </c>
      <c r="E46" s="169">
        <v>0.56</v>
      </c>
      <c r="F46" s="167">
        <v>0</v>
      </c>
      <c r="G46" s="163">
        <v>0.56</v>
      </c>
      <c r="H46" s="169">
        <v>0</v>
      </c>
      <c r="I46" s="163">
        <v>0</v>
      </c>
    </row>
    <row r="47" spans="1:9" ht="23.25" customHeight="1">
      <c r="A47" s="166" t="s">
        <v>328</v>
      </c>
      <c r="B47" s="165" t="s">
        <v>165</v>
      </c>
      <c r="C47" s="165" t="s">
        <v>200</v>
      </c>
      <c r="D47" s="170" t="s">
        <v>472</v>
      </c>
      <c r="E47" s="169">
        <v>4</v>
      </c>
      <c r="F47" s="167">
        <v>0</v>
      </c>
      <c r="G47" s="163">
        <v>4</v>
      </c>
      <c r="H47" s="169">
        <v>0</v>
      </c>
      <c r="I47" s="163">
        <v>0</v>
      </c>
    </row>
    <row r="48" spans="1:9" ht="23.25" customHeight="1">
      <c r="A48" s="166" t="s">
        <v>328</v>
      </c>
      <c r="B48" s="165" t="s">
        <v>165</v>
      </c>
      <c r="C48" s="165" t="s">
        <v>172</v>
      </c>
      <c r="D48" s="170" t="s">
        <v>313</v>
      </c>
      <c r="E48" s="169">
        <v>6</v>
      </c>
      <c r="F48" s="167">
        <v>0</v>
      </c>
      <c r="G48" s="163">
        <v>6</v>
      </c>
      <c r="H48" s="169">
        <v>0</v>
      </c>
      <c r="I48" s="163">
        <v>0</v>
      </c>
    </row>
    <row r="49" spans="1:9" ht="23.25" customHeight="1">
      <c r="A49" s="166" t="s">
        <v>331</v>
      </c>
      <c r="B49" s="165" t="s">
        <v>89</v>
      </c>
      <c r="C49" s="165" t="s">
        <v>172</v>
      </c>
      <c r="D49" s="170" t="s">
        <v>313</v>
      </c>
      <c r="E49" s="169">
        <v>0.9</v>
      </c>
      <c r="F49" s="167">
        <v>0</v>
      </c>
      <c r="G49" s="163">
        <v>0.9</v>
      </c>
      <c r="H49" s="169">
        <v>0</v>
      </c>
      <c r="I49" s="163">
        <v>0</v>
      </c>
    </row>
    <row r="50" spans="1:9" ht="23.25" customHeight="1">
      <c r="A50" s="166" t="s">
        <v>275</v>
      </c>
      <c r="B50" s="165" t="s">
        <v>219</v>
      </c>
      <c r="C50" s="165" t="s">
        <v>172</v>
      </c>
      <c r="D50" s="170" t="s">
        <v>313</v>
      </c>
      <c r="E50" s="169">
        <v>130.3</v>
      </c>
      <c r="F50" s="167">
        <v>0</v>
      </c>
      <c r="G50" s="163">
        <v>5.8</v>
      </c>
      <c r="H50" s="169">
        <v>124.5</v>
      </c>
      <c r="I50" s="163">
        <v>0</v>
      </c>
    </row>
    <row r="51" spans="1:9" ht="23.25" customHeight="1">
      <c r="A51" s="166" t="s">
        <v>275</v>
      </c>
      <c r="B51" s="165" t="s">
        <v>219</v>
      </c>
      <c r="C51" s="165" t="s">
        <v>228</v>
      </c>
      <c r="D51" s="170" t="s">
        <v>367</v>
      </c>
      <c r="E51" s="169">
        <v>99.46</v>
      </c>
      <c r="F51" s="167">
        <v>0</v>
      </c>
      <c r="G51" s="163">
        <v>59.46</v>
      </c>
      <c r="H51" s="169">
        <v>40</v>
      </c>
      <c r="I51" s="163">
        <v>0</v>
      </c>
    </row>
    <row r="52" spans="1:9" ht="23.25" customHeight="1">
      <c r="A52" s="166" t="s">
        <v>145</v>
      </c>
      <c r="B52" s="165" t="s">
        <v>429</v>
      </c>
      <c r="C52" s="165"/>
      <c r="D52" s="170"/>
      <c r="E52" s="169">
        <v>31.63</v>
      </c>
      <c r="F52" s="167">
        <v>5.342</v>
      </c>
      <c r="G52" s="163">
        <v>0</v>
      </c>
      <c r="H52" s="169">
        <v>26.288</v>
      </c>
      <c r="I52" s="163">
        <v>0</v>
      </c>
    </row>
    <row r="53" spans="1:9" ht="23.25" customHeight="1">
      <c r="A53" s="166" t="s">
        <v>307</v>
      </c>
      <c r="B53" s="165" t="s">
        <v>49</v>
      </c>
      <c r="C53" s="165" t="s">
        <v>16</v>
      </c>
      <c r="D53" s="170" t="s">
        <v>95</v>
      </c>
      <c r="E53" s="169">
        <v>3.932</v>
      </c>
      <c r="F53" s="167">
        <v>3.932</v>
      </c>
      <c r="G53" s="163">
        <v>0</v>
      </c>
      <c r="H53" s="169">
        <v>0</v>
      </c>
      <c r="I53" s="163">
        <v>0</v>
      </c>
    </row>
    <row r="54" spans="1:9" ht="23.25" customHeight="1">
      <c r="A54" s="166" t="s">
        <v>195</v>
      </c>
      <c r="B54" s="165" t="s">
        <v>100</v>
      </c>
      <c r="C54" s="165" t="s">
        <v>16</v>
      </c>
      <c r="D54" s="170" t="s">
        <v>95</v>
      </c>
      <c r="E54" s="169">
        <v>0.78</v>
      </c>
      <c r="F54" s="167">
        <v>0.78</v>
      </c>
      <c r="G54" s="163">
        <v>0</v>
      </c>
      <c r="H54" s="169">
        <v>0</v>
      </c>
      <c r="I54" s="163">
        <v>0</v>
      </c>
    </row>
    <row r="55" spans="1:9" ht="23.25" customHeight="1">
      <c r="A55" s="166" t="s">
        <v>194</v>
      </c>
      <c r="B55" s="165" t="s">
        <v>35</v>
      </c>
      <c r="C55" s="165" t="s">
        <v>16</v>
      </c>
      <c r="D55" s="170" t="s">
        <v>95</v>
      </c>
      <c r="E55" s="169">
        <v>0.63</v>
      </c>
      <c r="F55" s="167">
        <v>0.63</v>
      </c>
      <c r="G55" s="163">
        <v>0</v>
      </c>
      <c r="H55" s="169">
        <v>0</v>
      </c>
      <c r="I55" s="163">
        <v>0</v>
      </c>
    </row>
    <row r="56" spans="1:9" ht="23.25" customHeight="1">
      <c r="A56" s="166" t="s">
        <v>340</v>
      </c>
      <c r="B56" s="165" t="s">
        <v>114</v>
      </c>
      <c r="C56" s="165" t="s">
        <v>402</v>
      </c>
      <c r="D56" s="170" t="s">
        <v>268</v>
      </c>
      <c r="E56" s="169">
        <v>26.288</v>
      </c>
      <c r="F56" s="167">
        <v>0</v>
      </c>
      <c r="G56" s="163">
        <v>0</v>
      </c>
      <c r="H56" s="169">
        <v>26.288</v>
      </c>
      <c r="I56" s="163">
        <v>0</v>
      </c>
    </row>
  </sheetData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438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9" t="s">
        <v>286</v>
      </c>
      <c r="B2" s="189"/>
      <c r="C2" s="189"/>
      <c r="D2" s="189"/>
      <c r="E2" s="189"/>
      <c r="F2" s="189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436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168</v>
      </c>
      <c r="B4" s="33" t="s">
        <v>428</v>
      </c>
      <c r="C4" s="33" t="s">
        <v>71</v>
      </c>
      <c r="D4" s="53" t="s">
        <v>445</v>
      </c>
      <c r="E4" s="36" t="s">
        <v>357</v>
      </c>
      <c r="F4" s="37" t="s">
        <v>281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303</v>
      </c>
      <c r="B5" s="33" t="s">
        <v>303</v>
      </c>
      <c r="C5" s="86">
        <v>1</v>
      </c>
      <c r="D5" s="86">
        <v>2</v>
      </c>
      <c r="E5" s="87">
        <v>3</v>
      </c>
      <c r="F5" s="37" t="s">
        <v>303</v>
      </c>
      <c r="G5" s="8"/>
      <c r="H5" s="8"/>
      <c r="I5" s="8"/>
      <c r="J5" s="8"/>
      <c r="K5" s="8"/>
      <c r="L5" s="8"/>
      <c r="M5" s="8"/>
    </row>
    <row r="6" spans="1:13" ht="23.25" customHeight="1">
      <c r="A6" s="165"/>
      <c r="B6" s="165" t="s">
        <v>121</v>
      </c>
      <c r="C6" s="167">
        <v>978.968</v>
      </c>
      <c r="D6" s="167">
        <v>882.908</v>
      </c>
      <c r="E6" s="167">
        <v>96.06</v>
      </c>
      <c r="F6" s="163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5" t="s">
        <v>125</v>
      </c>
      <c r="B7" s="165" t="s">
        <v>324</v>
      </c>
      <c r="C7" s="167">
        <v>149.352</v>
      </c>
      <c r="D7" s="167">
        <v>149.352</v>
      </c>
      <c r="E7" s="167">
        <v>0</v>
      </c>
      <c r="F7" s="163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5" t="s">
        <v>380</v>
      </c>
      <c r="B8" s="165" t="s">
        <v>280</v>
      </c>
      <c r="C8" s="167">
        <v>144.325</v>
      </c>
      <c r="D8" s="167">
        <v>144.325</v>
      </c>
      <c r="E8" s="167">
        <v>0</v>
      </c>
      <c r="F8" s="163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5" t="s">
        <v>69</v>
      </c>
      <c r="B9" s="165" t="s">
        <v>253</v>
      </c>
      <c r="C9" s="167">
        <v>0.78</v>
      </c>
      <c r="D9" s="167">
        <v>0.78</v>
      </c>
      <c r="E9" s="167">
        <v>0</v>
      </c>
      <c r="F9" s="163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5" t="s">
        <v>201</v>
      </c>
      <c r="B10" s="165" t="s">
        <v>124</v>
      </c>
      <c r="C10" s="167">
        <v>102.533</v>
      </c>
      <c r="D10" s="167">
        <v>102.533</v>
      </c>
      <c r="E10" s="167">
        <v>0</v>
      </c>
      <c r="F10" s="163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5" t="s">
        <v>70</v>
      </c>
      <c r="B11" s="165" t="s">
        <v>171</v>
      </c>
      <c r="C11" s="167">
        <v>41.012</v>
      </c>
      <c r="D11" s="167">
        <v>41.012</v>
      </c>
      <c r="E11" s="167">
        <v>0</v>
      </c>
      <c r="F11" s="163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5" t="s">
        <v>21</v>
      </c>
      <c r="B12" s="165" t="s">
        <v>351</v>
      </c>
      <c r="C12" s="167">
        <v>3.932</v>
      </c>
      <c r="D12" s="167">
        <v>3.932</v>
      </c>
      <c r="E12" s="167">
        <v>0</v>
      </c>
      <c r="F12" s="163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5" t="s">
        <v>33</v>
      </c>
      <c r="B13" s="165" t="s">
        <v>464</v>
      </c>
      <c r="C13" s="167">
        <v>3.932</v>
      </c>
      <c r="D13" s="167">
        <v>3.932</v>
      </c>
      <c r="E13" s="167">
        <v>0</v>
      </c>
      <c r="F13" s="163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5" t="s">
        <v>427</v>
      </c>
      <c r="B14" s="165" t="s">
        <v>471</v>
      </c>
      <c r="C14" s="167">
        <v>1.095</v>
      </c>
      <c r="D14" s="167">
        <v>1.095</v>
      </c>
      <c r="E14" s="167">
        <v>0</v>
      </c>
      <c r="F14" s="163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5" t="s">
        <v>241</v>
      </c>
      <c r="B15" s="165" t="s">
        <v>20</v>
      </c>
      <c r="C15" s="167">
        <v>1.095</v>
      </c>
      <c r="D15" s="167">
        <v>1.095</v>
      </c>
      <c r="E15" s="167">
        <v>0</v>
      </c>
      <c r="F15" s="163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5" t="s">
        <v>206</v>
      </c>
      <c r="B16" s="165" t="s">
        <v>405</v>
      </c>
      <c r="C16" s="167">
        <v>42.921</v>
      </c>
      <c r="D16" s="167">
        <v>42.921</v>
      </c>
      <c r="E16" s="167">
        <v>0</v>
      </c>
      <c r="F16" s="163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5" t="s">
        <v>79</v>
      </c>
      <c r="B17" s="165" t="s">
        <v>59</v>
      </c>
      <c r="C17" s="167">
        <v>42.921</v>
      </c>
      <c r="D17" s="167">
        <v>42.921</v>
      </c>
      <c r="E17" s="167">
        <v>0</v>
      </c>
      <c r="F17" s="163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5" t="s">
        <v>314</v>
      </c>
      <c r="B18" s="165" t="s">
        <v>470</v>
      </c>
      <c r="C18" s="167">
        <v>42.921</v>
      </c>
      <c r="D18" s="167">
        <v>42.921</v>
      </c>
      <c r="E18" s="167">
        <v>0</v>
      </c>
      <c r="F18" s="163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5" t="s">
        <v>77</v>
      </c>
      <c r="B19" s="165" t="s">
        <v>62</v>
      </c>
      <c r="C19" s="167">
        <v>681.4779999999998</v>
      </c>
      <c r="D19" s="167">
        <v>595.418</v>
      </c>
      <c r="E19" s="167">
        <v>86.06</v>
      </c>
      <c r="F19" s="163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5" t="s">
        <v>252</v>
      </c>
      <c r="B20" s="165" t="s">
        <v>369</v>
      </c>
      <c r="C20" s="167">
        <v>0.036</v>
      </c>
      <c r="D20" s="167">
        <v>0.036</v>
      </c>
      <c r="E20" s="167">
        <v>0</v>
      </c>
      <c r="F20" s="163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5" t="s">
        <v>231</v>
      </c>
      <c r="B21" s="165" t="s">
        <v>167</v>
      </c>
      <c r="C21" s="167">
        <v>0.036</v>
      </c>
      <c r="D21" s="167">
        <v>0.036</v>
      </c>
      <c r="E21" s="167">
        <v>0</v>
      </c>
      <c r="F21" s="163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65" t="s">
        <v>131</v>
      </c>
      <c r="B22" s="165" t="s">
        <v>153</v>
      </c>
      <c r="C22" s="167">
        <v>294.397</v>
      </c>
      <c r="D22" s="167">
        <v>225.137</v>
      </c>
      <c r="E22" s="167">
        <v>69.26</v>
      </c>
      <c r="F22" s="163">
        <v>0</v>
      </c>
      <c r="G22" s="7"/>
      <c r="H22" s="7"/>
      <c r="I22" s="7"/>
      <c r="J22" s="7"/>
      <c r="K22" s="7"/>
      <c r="L22" s="7"/>
      <c r="M22" s="7"/>
    </row>
    <row r="23" spans="1:6" ht="23.25" customHeight="1">
      <c r="A23" s="165" t="s">
        <v>302</v>
      </c>
      <c r="B23" s="165" t="s">
        <v>355</v>
      </c>
      <c r="C23" s="167">
        <v>139.436</v>
      </c>
      <c r="D23" s="167">
        <v>132.236</v>
      </c>
      <c r="E23" s="167">
        <v>7.2</v>
      </c>
      <c r="F23" s="163">
        <v>0</v>
      </c>
    </row>
    <row r="24" spans="1:6" ht="23.25" customHeight="1">
      <c r="A24" s="165" t="s">
        <v>308</v>
      </c>
      <c r="B24" s="165" t="s">
        <v>123</v>
      </c>
      <c r="C24" s="167">
        <v>59.46</v>
      </c>
      <c r="D24" s="167">
        <v>0</v>
      </c>
      <c r="E24" s="167">
        <v>59.46</v>
      </c>
      <c r="F24" s="163">
        <v>0</v>
      </c>
    </row>
    <row r="25" spans="1:6" ht="23.25" customHeight="1">
      <c r="A25" s="165" t="s">
        <v>414</v>
      </c>
      <c r="B25" s="165" t="s">
        <v>341</v>
      </c>
      <c r="C25" s="167">
        <v>95.393</v>
      </c>
      <c r="D25" s="167">
        <v>92.793</v>
      </c>
      <c r="E25" s="167">
        <v>2.6</v>
      </c>
      <c r="F25" s="163">
        <v>0</v>
      </c>
    </row>
    <row r="26" spans="1:6" ht="23.25" customHeight="1">
      <c r="A26" s="165" t="s">
        <v>138</v>
      </c>
      <c r="B26" s="165" t="s">
        <v>28</v>
      </c>
      <c r="C26" s="167">
        <v>0.108</v>
      </c>
      <c r="D26" s="167">
        <v>0.108</v>
      </c>
      <c r="E26" s="167">
        <v>0</v>
      </c>
      <c r="F26" s="163">
        <v>0</v>
      </c>
    </row>
    <row r="27" spans="1:6" ht="23.25" customHeight="1">
      <c r="A27" s="165" t="s">
        <v>473</v>
      </c>
      <c r="B27" s="165" t="s">
        <v>2</v>
      </c>
      <c r="C27" s="167">
        <v>387.045</v>
      </c>
      <c r="D27" s="167">
        <v>370.245</v>
      </c>
      <c r="E27" s="167">
        <v>16.8</v>
      </c>
      <c r="F27" s="163">
        <v>0</v>
      </c>
    </row>
    <row r="28" spans="1:6" ht="23.25" customHeight="1">
      <c r="A28" s="165" t="s">
        <v>188</v>
      </c>
      <c r="B28" s="165" t="s">
        <v>136</v>
      </c>
      <c r="C28" s="167">
        <v>275.014</v>
      </c>
      <c r="D28" s="167">
        <v>267.814</v>
      </c>
      <c r="E28" s="167">
        <v>7.2</v>
      </c>
      <c r="F28" s="163">
        <v>0</v>
      </c>
    </row>
    <row r="29" spans="1:6" ht="23.25" customHeight="1">
      <c r="A29" s="165" t="s">
        <v>409</v>
      </c>
      <c r="B29" s="165" t="s">
        <v>78</v>
      </c>
      <c r="C29" s="167">
        <v>50.75</v>
      </c>
      <c r="D29" s="167">
        <v>44.55</v>
      </c>
      <c r="E29" s="167">
        <v>6.2</v>
      </c>
      <c r="F29" s="163">
        <v>0</v>
      </c>
    </row>
    <row r="30" spans="1:6" ht="23.25" customHeight="1">
      <c r="A30" s="165" t="s">
        <v>25</v>
      </c>
      <c r="B30" s="165" t="s">
        <v>229</v>
      </c>
      <c r="C30" s="167">
        <v>61.281</v>
      </c>
      <c r="D30" s="167">
        <v>57.881</v>
      </c>
      <c r="E30" s="167">
        <v>3.4</v>
      </c>
      <c r="F30" s="163">
        <v>0</v>
      </c>
    </row>
    <row r="31" spans="1:6" ht="23.25" customHeight="1">
      <c r="A31" s="165" t="s">
        <v>179</v>
      </c>
      <c r="B31" s="165" t="s">
        <v>394</v>
      </c>
      <c r="C31" s="167">
        <v>62.848</v>
      </c>
      <c r="D31" s="167">
        <v>62.848</v>
      </c>
      <c r="E31" s="167">
        <v>0</v>
      </c>
      <c r="F31" s="163">
        <v>0</v>
      </c>
    </row>
    <row r="32" spans="1:6" ht="23.25" customHeight="1">
      <c r="A32" s="165" t="s">
        <v>237</v>
      </c>
      <c r="B32" s="165" t="s">
        <v>75</v>
      </c>
      <c r="C32" s="167">
        <v>62.848</v>
      </c>
      <c r="D32" s="167">
        <v>62.848</v>
      </c>
      <c r="E32" s="167">
        <v>0</v>
      </c>
      <c r="F32" s="163">
        <v>0</v>
      </c>
    </row>
    <row r="33" spans="1:6" ht="23.25" customHeight="1">
      <c r="A33" s="165" t="s">
        <v>350</v>
      </c>
      <c r="B33" s="165" t="s">
        <v>478</v>
      </c>
      <c r="C33" s="167">
        <v>62.848</v>
      </c>
      <c r="D33" s="167">
        <v>62.848</v>
      </c>
      <c r="E33" s="167">
        <v>0</v>
      </c>
      <c r="F33" s="163">
        <v>0</v>
      </c>
    </row>
    <row r="34" spans="1:6" ht="23.25" customHeight="1">
      <c r="A34" s="165" t="s">
        <v>296</v>
      </c>
      <c r="B34" s="165" t="s">
        <v>392</v>
      </c>
      <c r="C34" s="167">
        <v>42.369</v>
      </c>
      <c r="D34" s="167">
        <v>32.369</v>
      </c>
      <c r="E34" s="167">
        <v>10</v>
      </c>
      <c r="F34" s="163">
        <v>0</v>
      </c>
    </row>
    <row r="35" spans="1:6" ht="23.25" customHeight="1">
      <c r="A35" s="165" t="s">
        <v>469</v>
      </c>
      <c r="B35" s="165" t="s">
        <v>396</v>
      </c>
      <c r="C35" s="167">
        <v>42.369</v>
      </c>
      <c r="D35" s="167">
        <v>32.369</v>
      </c>
      <c r="E35" s="167">
        <v>10</v>
      </c>
      <c r="F35" s="163">
        <v>0</v>
      </c>
    </row>
    <row r="36" spans="1:6" ht="23.25" customHeight="1">
      <c r="A36" s="165" t="s">
        <v>53</v>
      </c>
      <c r="B36" s="165" t="s">
        <v>411</v>
      </c>
      <c r="C36" s="167">
        <v>42.369</v>
      </c>
      <c r="D36" s="167">
        <v>32.369</v>
      </c>
      <c r="E36" s="167">
        <v>10</v>
      </c>
      <c r="F36" s="163">
        <v>0</v>
      </c>
    </row>
  </sheetData>
  <mergeCells count="1">
    <mergeCell ref="A2:F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2019-04-12T01:34:18Z</cp:lastPrinted>
  <dcterms:modified xsi:type="dcterms:W3CDTF">2019-04-18T06:23:52Z</dcterms:modified>
  <cp:category/>
  <cp:version/>
  <cp:contentType/>
  <cp:contentStatus/>
</cp:coreProperties>
</file>